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1010" windowHeight="11730" tabRatio="841" activeTab="0"/>
  </bookViews>
  <sheets>
    <sheet name="Listed" sheetId="1" r:id="rId1"/>
    <sheet name="Team" sheetId="2" r:id="rId2"/>
    <sheet name="50+ Fish" sheetId="3" r:id="rId3"/>
  </sheets>
  <externalReferences>
    <externalReference r:id="rId6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<sst xmlns="http://schemas.openxmlformats.org/spreadsheetml/2006/main" count="608" uniqueCount="264">
  <si>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</si>
  <si>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</si>
  <si>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</si>
  <si>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</si>
  <si>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</si>
  <si>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</si>
  <si>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</si>
  <si>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</si>
  <si>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</si>
  <si>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</si>
  <si>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</si>
  <si>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</si>
  <si>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</si>
  <si>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</si>
  <si>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TOTAL</t>
  </si>
  <si>
    <t>Lake</t>
  </si>
  <si>
    <t>MIRROR</t>
  </si>
  <si>
    <t>COMMON</t>
  </si>
  <si>
    <t>Others</t>
  </si>
  <si>
    <t>20lbs</t>
  </si>
  <si>
    <t>30lbs</t>
  </si>
  <si>
    <t>40lbs</t>
  </si>
  <si>
    <t>50lbs</t>
  </si>
  <si>
    <t>60lbs</t>
  </si>
  <si>
    <t>70lbs</t>
  </si>
  <si>
    <t>80lbs</t>
  </si>
  <si>
    <t>Thu</t>
  </si>
  <si>
    <t>Sun</t>
  </si>
  <si>
    <t>Mon</t>
  </si>
  <si>
    <t>Tue</t>
  </si>
  <si>
    <t>Wed</t>
  </si>
  <si>
    <t>Fri</t>
  </si>
  <si>
    <t>Amount of Fish</t>
  </si>
  <si>
    <t>Total</t>
  </si>
  <si>
    <t>Totals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</si>
  <si>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</si>
  <si>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</si>
  <si>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</si>
  <si>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</si>
  <si>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</si>
  <si>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</si>
  <si>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</si>
  <si>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</si>
  <si>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Sat</t>
  </si>
  <si>
    <t>Lbs</t>
  </si>
  <si>
    <t>Ozs</t>
  </si>
  <si>
    <t>Heron</t>
  </si>
  <si>
    <t>Fox</t>
  </si>
  <si>
    <t>TOTALs</t>
  </si>
  <si>
    <t>Attila</t>
  </si>
  <si>
    <t>Kingfisher</t>
  </si>
  <si>
    <t>Wildboar</t>
  </si>
  <si>
    <t>CATFISH</t>
  </si>
  <si>
    <t>Amount</t>
  </si>
  <si>
    <t>GRASS</t>
  </si>
  <si>
    <t>Cat Fish</t>
  </si>
  <si>
    <t>Ser</t>
  </si>
  <si>
    <t>First</t>
  </si>
  <si>
    <t>Surname</t>
  </si>
  <si>
    <t>TOTAL FISH</t>
  </si>
  <si>
    <t>KingF</t>
  </si>
  <si>
    <t>WildB</t>
  </si>
  <si>
    <t>Weight of Fish</t>
  </si>
  <si>
    <t>Caught per day (0001 - 2359)</t>
  </si>
  <si>
    <t>Carp</t>
  </si>
  <si>
    <t>Catfish</t>
  </si>
  <si>
    <t>POS</t>
  </si>
  <si>
    <t>50lbs Fish</t>
  </si>
  <si>
    <t>60lbs Fish</t>
  </si>
  <si>
    <t>M/C</t>
  </si>
  <si>
    <t>Adam</t>
  </si>
  <si>
    <t>Wall</t>
  </si>
  <si>
    <t>Chris</t>
  </si>
  <si>
    <t>Paul</t>
  </si>
  <si>
    <t>John</t>
  </si>
  <si>
    <t>Flewin</t>
  </si>
  <si>
    <t>Kelvin</t>
  </si>
  <si>
    <t>Daniels</t>
  </si>
  <si>
    <t>Sam</t>
  </si>
  <si>
    <t>Fisher</t>
  </si>
  <si>
    <t>Richard</t>
  </si>
  <si>
    <t>Dust</t>
  </si>
  <si>
    <t>Billy</t>
  </si>
  <si>
    <t>Goddard</t>
  </si>
  <si>
    <t>Tim</t>
  </si>
  <si>
    <t>Brett</t>
  </si>
  <si>
    <t>Jason</t>
  </si>
  <si>
    <t>Hewer</t>
  </si>
  <si>
    <t>Matt</t>
  </si>
  <si>
    <t>Crouch</t>
  </si>
  <si>
    <t>Morris</t>
  </si>
  <si>
    <t>Aaron</t>
  </si>
  <si>
    <t>Townsend</t>
  </si>
  <si>
    <t>Kev</t>
  </si>
  <si>
    <t>Turner</t>
  </si>
  <si>
    <t>Garry</t>
  </si>
  <si>
    <t>Joyce</t>
  </si>
  <si>
    <t>David</t>
  </si>
  <si>
    <t>Harden</t>
  </si>
  <si>
    <t>Ronnie</t>
  </si>
  <si>
    <t xml:space="preserve">Ian </t>
  </si>
  <si>
    <t>Reeveley</t>
  </si>
  <si>
    <t>Jamie</t>
  </si>
  <si>
    <t>Taylor-Card</t>
  </si>
  <si>
    <t xml:space="preserve">James </t>
  </si>
  <si>
    <t>Deeney</t>
  </si>
  <si>
    <t>Lee</t>
  </si>
  <si>
    <t>Horner</t>
  </si>
  <si>
    <t>Kieron</t>
  </si>
  <si>
    <t>Kindred</t>
  </si>
  <si>
    <t>Jak</t>
  </si>
  <si>
    <t>Wright</t>
  </si>
  <si>
    <t>Patient</t>
  </si>
  <si>
    <t>Robin</t>
  </si>
  <si>
    <t>Hood</t>
  </si>
  <si>
    <t>Miles</t>
  </si>
  <si>
    <t>Holeman</t>
  </si>
  <si>
    <t>Jon</t>
  </si>
  <si>
    <t>Button</t>
  </si>
  <si>
    <t>Darryl</t>
  </si>
  <si>
    <t>Osman</t>
  </si>
  <si>
    <t>Evans</t>
  </si>
  <si>
    <t>Dean</t>
  </si>
  <si>
    <t>Crawley</t>
  </si>
  <si>
    <t>Sim</t>
  </si>
  <si>
    <t>Kemp</t>
  </si>
  <si>
    <t>Robert</t>
  </si>
  <si>
    <t>Kinsman</t>
  </si>
  <si>
    <t>Phil</t>
  </si>
  <si>
    <t>Hughes</t>
  </si>
  <si>
    <t>Kevin</t>
  </si>
  <si>
    <t>Barrable</t>
  </si>
  <si>
    <t>Turney</t>
  </si>
  <si>
    <t>Graham</t>
  </si>
  <si>
    <t>Russ</t>
  </si>
  <si>
    <t>Warren</t>
  </si>
  <si>
    <t>Haworth</t>
  </si>
  <si>
    <t>Jeyme</t>
  </si>
  <si>
    <t>Dowdall</t>
  </si>
  <si>
    <t>Bennet</t>
  </si>
  <si>
    <t>Philip</t>
  </si>
  <si>
    <t>Kent</t>
  </si>
  <si>
    <t>Derek</t>
  </si>
  <si>
    <t>Bowes</t>
  </si>
  <si>
    <t>Ken</t>
  </si>
  <si>
    <t>McKinnon</t>
  </si>
  <si>
    <t>Moira</t>
  </si>
  <si>
    <t>Roberts</t>
  </si>
  <si>
    <t>Rhys</t>
  </si>
  <si>
    <t>Phillips</t>
  </si>
  <si>
    <t>James</t>
  </si>
  <si>
    <t>Teagle</t>
  </si>
  <si>
    <t>Mockridge</t>
  </si>
  <si>
    <t>Mike</t>
  </si>
  <si>
    <t>Bob</t>
  </si>
  <si>
    <t xml:space="preserve">Jon </t>
  </si>
  <si>
    <t>Lloyd</t>
  </si>
  <si>
    <t xml:space="preserve">Chris </t>
  </si>
  <si>
    <t>Blakemore</t>
  </si>
  <si>
    <t>King</t>
  </si>
  <si>
    <t>Mark</t>
  </si>
  <si>
    <t>Powel</t>
  </si>
  <si>
    <t>Felix</t>
  </si>
  <si>
    <t>Ralph</t>
  </si>
  <si>
    <t>Les</t>
  </si>
  <si>
    <t>Dukes</t>
  </si>
  <si>
    <t xml:space="preserve">Jim </t>
  </si>
  <si>
    <t>Wilson</t>
  </si>
  <si>
    <t xml:space="preserve">Simon </t>
  </si>
  <si>
    <t>Roome</t>
  </si>
  <si>
    <t>Courtney</t>
  </si>
  <si>
    <t>Pody</t>
  </si>
  <si>
    <t>Dan</t>
  </si>
  <si>
    <t>Godden</t>
  </si>
  <si>
    <t xml:space="preserve">Rob </t>
  </si>
  <si>
    <t>Slater</t>
  </si>
  <si>
    <t>Whittaker</t>
  </si>
  <si>
    <t xml:space="preserve">Martin </t>
  </si>
  <si>
    <t>Emery</t>
  </si>
  <si>
    <t>Justin</t>
  </si>
  <si>
    <t>Burgoyne</t>
  </si>
  <si>
    <t>Pond</t>
  </si>
  <si>
    <t>Tony</t>
  </si>
  <si>
    <t>Collins</t>
  </si>
  <si>
    <t>Wake</t>
  </si>
  <si>
    <t>Broughton</t>
  </si>
  <si>
    <t>Ben</t>
  </si>
  <si>
    <t>Sercombe</t>
  </si>
  <si>
    <t>Sisson</t>
  </si>
  <si>
    <t xml:space="preserve">Ron </t>
  </si>
  <si>
    <t>White</t>
  </si>
  <si>
    <t>Walker</t>
  </si>
  <si>
    <t>Johnson</t>
  </si>
  <si>
    <t>Ricky</t>
  </si>
  <si>
    <t xml:space="preserve">Michael </t>
  </si>
  <si>
    <t>Wells</t>
  </si>
  <si>
    <t>McConnell</t>
  </si>
  <si>
    <t xml:space="preserve">Wayne </t>
  </si>
  <si>
    <t>Middleton</t>
  </si>
  <si>
    <t>Gareth</t>
  </si>
  <si>
    <t>Porch</t>
  </si>
  <si>
    <t>Steven</t>
  </si>
  <si>
    <t>Reeves</t>
  </si>
  <si>
    <t>Rod</t>
  </si>
  <si>
    <t>Bird</t>
  </si>
  <si>
    <t>Durrant</t>
  </si>
  <si>
    <t>Jackie</t>
  </si>
  <si>
    <t>Dove</t>
  </si>
  <si>
    <t>Sue</t>
  </si>
  <si>
    <t>Ellis</t>
  </si>
  <si>
    <t>Joanne</t>
  </si>
  <si>
    <t>Barlow</t>
  </si>
  <si>
    <t>Chloe</t>
  </si>
  <si>
    <t>Dodson-Shanks</t>
  </si>
  <si>
    <t>Mathew</t>
  </si>
  <si>
    <t>Shaun</t>
  </si>
  <si>
    <t>Sharman</t>
  </si>
  <si>
    <t>Becky</t>
  </si>
  <si>
    <t>Miranda</t>
  </si>
  <si>
    <t>Brown</t>
  </si>
  <si>
    <t>Geof</t>
  </si>
  <si>
    <t>Brookfield</t>
  </si>
  <si>
    <t>Pablo</t>
  </si>
  <si>
    <t>Mills</t>
  </si>
  <si>
    <t>Daniel</t>
  </si>
  <si>
    <t>Smith</t>
  </si>
  <si>
    <t>Marco</t>
  </si>
  <si>
    <t>Pinto</t>
  </si>
  <si>
    <t>O'Connor</t>
  </si>
  <si>
    <t>Peacock-Smith</t>
  </si>
  <si>
    <t>Martin</t>
  </si>
  <si>
    <t>M</t>
  </si>
  <si>
    <t>Dobson-Shanks</t>
  </si>
  <si>
    <t>TOTAL WEIGHT COMBINED</t>
  </si>
  <si>
    <t>C</t>
  </si>
  <si>
    <t>Fish</t>
  </si>
  <si>
    <t>70+ Fish</t>
  </si>
  <si>
    <t>Team Weights</t>
  </si>
  <si>
    <t>Team
Name</t>
  </si>
  <si>
    <t>Pairing</t>
  </si>
  <si>
    <t>Weight</t>
  </si>
  <si>
    <t>Overall</t>
  </si>
  <si>
    <t>Position</t>
  </si>
  <si>
    <t>Sharm Bombs</t>
  </si>
  <si>
    <t>A</t>
  </si>
  <si>
    <t>B</t>
  </si>
  <si>
    <t>Geoff</t>
  </si>
  <si>
    <t>Peggys Boys</t>
  </si>
  <si>
    <t>Team Speero</t>
  </si>
  <si>
    <t>Wide Eyed &amp; Legless</t>
  </si>
  <si>
    <t>Baldies</t>
  </si>
  <si>
    <t>Team Baitbucket</t>
  </si>
  <si>
    <t>Carbon Benders</t>
  </si>
  <si>
    <t>Has anyone got an Airbomb</t>
  </si>
  <si>
    <t>Absent Friends</t>
  </si>
  <si>
    <t>Young Gunz</t>
  </si>
  <si>
    <t>A2 Baits</t>
  </si>
  <si>
    <t>No note pad no pen</t>
  </si>
  <si>
    <t>Linc'y Blinders</t>
  </si>
  <si>
    <t>The Jesters</t>
  </si>
  <si>
    <t>Ser.</t>
  </si>
  <si>
    <t>Master Baiters</t>
  </si>
  <si>
    <t>Duty Watch</t>
  </si>
  <si>
    <t>Listed Weights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</si>
</sst>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  <numFmt numFmtId="171" formatCode="0.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36"/>
      <name val="Calibri"/>
      <family val="2"/>
    </font>
    <font>
      <b/>
      <u val="single"/>
      <sz val="28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2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u val="single"/>
      <sz val="28"/>
      <color theme="0"/>
      <name val="Calibri"/>
      <family val="2"/>
    </font>
    <font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/>
    </xf>
    <xf numFmtId="0" fontId="20" fillId="33" borderId="10" xfId="0" applyNumberFormat="1" applyFont="1" applyFill="1" applyBorder="1" applyAlignment="1">
      <alignment/>
    </xf>
    <xf numFmtId="0" fontId="20" fillId="33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/>
    </xf>
    <xf numFmtId="0" fontId="20" fillId="35" borderId="10" xfId="0" applyNumberFormat="1" applyFont="1" applyFill="1" applyBorder="1" applyAlignment="1">
      <alignment/>
    </xf>
    <xf numFmtId="0" fontId="20" fillId="35" borderId="1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2" fillId="13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/>
    </xf>
    <xf numFmtId="0" fontId="20" fillId="35" borderId="12" xfId="0" applyFont="1" applyFill="1" applyBorder="1" applyAlignment="1">
      <alignment vertical="center"/>
    </xf>
    <xf numFmtId="0" fontId="20" fillId="35" borderId="12" xfId="0" applyFont="1" applyFill="1" applyBorder="1" applyAlignment="1">
      <alignment/>
    </xf>
    <xf numFmtId="0" fontId="20" fillId="35" borderId="13" xfId="0" applyNumberFormat="1" applyFont="1" applyFill="1" applyBorder="1" applyAlignment="1">
      <alignment/>
    </xf>
    <xf numFmtId="0" fontId="22" fillId="11" borderId="10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/>
    </xf>
    <xf numFmtId="0" fontId="32" fillId="37" borderId="12" xfId="0" applyFont="1" applyFill="1" applyBorder="1" applyAlignment="1">
      <alignment vertical="center" wrapText="1"/>
    </xf>
    <xf numFmtId="0" fontId="32" fillId="37" borderId="12" xfId="0" applyFont="1" applyFill="1" applyBorder="1" applyAlignment="1">
      <alignment vertical="center"/>
    </xf>
    <xf numFmtId="0" fontId="32" fillId="37" borderId="13" xfId="0" applyFont="1" applyFill="1" applyBorder="1" applyAlignment="1">
      <alignment vertical="center" wrapText="1"/>
    </xf>
    <xf numFmtId="0" fontId="32" fillId="37" borderId="13" xfId="0" applyFont="1" applyFill="1" applyBorder="1" applyAlignment="1">
      <alignment vertical="center"/>
    </xf>
    <xf numFmtId="0" fontId="20" fillId="33" borderId="15" xfId="0" applyFont="1" applyFill="1" applyBorder="1" applyAlignment="1">
      <alignment/>
    </xf>
    <xf numFmtId="0" fontId="20" fillId="33" borderId="11" xfId="0" applyNumberFormat="1" applyFont="1" applyFill="1" applyBorder="1" applyAlignment="1">
      <alignment/>
    </xf>
    <xf numFmtId="0" fontId="20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3" xfId="0" applyNumberFormat="1" applyFont="1" applyFill="1" applyBorder="1" applyAlignment="1">
      <alignment/>
    </xf>
    <xf numFmtId="0" fontId="20" fillId="33" borderId="15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2" fillId="37" borderId="10" xfId="0" applyFont="1" applyFill="1" applyBorder="1" applyAlignment="1">
      <alignment vertical="center" wrapText="1"/>
    </xf>
    <xf numFmtId="0" fontId="32" fillId="37" borderId="10" xfId="0" applyFont="1" applyFill="1" applyBorder="1" applyAlignment="1">
      <alignment vertical="center"/>
    </xf>
    <xf numFmtId="0" fontId="32" fillId="37" borderId="11" xfId="0" applyFont="1" applyFill="1" applyBorder="1" applyAlignment="1">
      <alignment vertical="center" wrapText="1"/>
    </xf>
    <xf numFmtId="0" fontId="32" fillId="37" borderId="11" xfId="0" applyFont="1" applyFill="1" applyBorder="1" applyAlignment="1">
      <alignment vertical="center"/>
    </xf>
    <xf numFmtId="0" fontId="32" fillId="37" borderId="15" xfId="0" applyFont="1" applyFill="1" applyBorder="1" applyAlignment="1">
      <alignment vertical="center" wrapText="1"/>
    </xf>
    <xf numFmtId="0" fontId="32" fillId="37" borderId="15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2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3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3" fillId="13" borderId="10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1" fontId="28" fillId="33" borderId="10" xfId="0" applyNumberFormat="1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2" fillId="11" borderId="10" xfId="0" applyFont="1" applyFill="1" applyBorder="1" applyAlignment="1">
      <alignment horizontal="center" vertical="center"/>
    </xf>
    <xf numFmtId="1" fontId="28" fillId="36" borderId="10" xfId="0" applyNumberFormat="1" applyFont="1" applyFill="1" applyBorder="1" applyAlignment="1">
      <alignment horizontal="center" vertical="center"/>
    </xf>
    <xf numFmtId="1" fontId="28" fillId="4" borderId="10" xfId="0" applyNumberFormat="1" applyFont="1" applyFill="1" applyBorder="1" applyAlignment="1">
      <alignment horizontal="center" vertical="center"/>
    </xf>
    <xf numFmtId="1" fontId="21" fillId="11" borderId="10" xfId="0" applyNumberFormat="1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1" fontId="21" fillId="19" borderId="10" xfId="0" applyNumberFormat="1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1" fontId="21" fillId="16" borderId="10" xfId="0" applyNumberFormat="1" applyFont="1" applyFill="1" applyBorder="1" applyAlignment="1">
      <alignment horizontal="center" vertical="center"/>
    </xf>
    <xf numFmtId="1" fontId="21" fillId="15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1" fillId="15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1" fontId="21" fillId="8" borderId="10" xfId="0" applyNumberFormat="1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1" fontId="21" fillId="15" borderId="11" xfId="0" applyNumberFormat="1" applyFont="1" applyFill="1" applyBorder="1" applyAlignment="1">
      <alignment horizontal="center" vertical="center"/>
    </xf>
    <xf numFmtId="1" fontId="21" fillId="15" borderId="15" xfId="0" applyNumberFormat="1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15" borderId="15" xfId="0" applyFont="1" applyFill="1" applyBorder="1" applyAlignment="1">
      <alignment horizontal="center" vertical="center"/>
    </xf>
    <xf numFmtId="1" fontId="21" fillId="16" borderId="11" xfId="0" applyNumberFormat="1" applyFont="1" applyFill="1" applyBorder="1" applyAlignment="1">
      <alignment horizontal="center" vertical="center"/>
    </xf>
    <xf numFmtId="1" fontId="21" fillId="16" borderId="15" xfId="0" applyNumberFormat="1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1" fontId="21" fillId="16" borderId="22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horizontal="center" vertical="center"/>
    </xf>
    <xf numFmtId="1" fontId="22" fillId="35" borderId="10" xfId="0" applyNumberFormat="1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left" vertical="center"/>
    </xf>
    <xf numFmtId="1" fontId="22" fillId="35" borderId="13" xfId="0" applyNumberFormat="1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1" fontId="28" fillId="4" borderId="11" xfId="0" applyNumberFormat="1" applyFont="1" applyFill="1" applyBorder="1" applyAlignment="1">
      <alignment horizontal="center" vertical="center"/>
    </xf>
    <xf numFmtId="1" fontId="28" fillId="4" borderId="15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/>
    </xf>
    <xf numFmtId="1" fontId="28" fillId="33" borderId="11" xfId="0" applyNumberFormat="1" applyFont="1" applyFill="1" applyBorder="1" applyAlignment="1">
      <alignment horizontal="center" vertical="center"/>
    </xf>
    <xf numFmtId="1" fontId="21" fillId="19" borderId="11" xfId="0" applyNumberFormat="1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left" vertical="center"/>
    </xf>
    <xf numFmtId="1" fontId="22" fillId="35" borderId="12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center" vertical="center"/>
    </xf>
    <xf numFmtId="0" fontId="29" fillId="11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1" fontId="22" fillId="35" borderId="11" xfId="0" applyNumberFormat="1" applyFont="1" applyFill="1" applyBorder="1" applyAlignment="1">
      <alignment horizontal="center" vertical="center"/>
    </xf>
    <xf numFmtId="1" fontId="22" fillId="35" borderId="22" xfId="0" applyNumberFormat="1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27" fillId="13" borderId="10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35" fillId="33" borderId="10" xfId="0" applyNumberFormat="1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 wrapText="1"/>
    </xf>
    <xf numFmtId="1" fontId="20" fillId="15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 wrapText="1"/>
    </xf>
    <xf numFmtId="1" fontId="27" fillId="33" borderId="10" xfId="0" applyNumberFormat="1" applyFont="1" applyFill="1" applyBorder="1" applyAlignment="1">
      <alignment horizontal="center" vertical="center"/>
    </xf>
    <xf numFmtId="1" fontId="35" fillId="33" borderId="11" xfId="0" applyNumberFormat="1" applyFont="1" applyFill="1" applyBorder="1" applyAlignment="1">
      <alignment horizontal="center" vertical="center"/>
    </xf>
    <xf numFmtId="0" fontId="31" fillId="41" borderId="11" xfId="0" applyFont="1" applyFill="1" applyBorder="1" applyAlignment="1">
      <alignment horizontal="center" vertical="center"/>
    </xf>
    <xf numFmtId="0" fontId="57" fillId="2" borderId="11" xfId="0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1" fontId="20" fillId="33" borderId="15" xfId="0" applyNumberFormat="1" applyFont="1" applyFill="1" applyBorder="1" applyAlignment="1">
      <alignment horizontal="center" vertical="center"/>
    </xf>
    <xf numFmtId="1" fontId="27" fillId="33" borderId="15" xfId="0" applyNumberFormat="1" applyFont="1" applyFill="1" applyBorder="1" applyAlignment="1">
      <alignment horizontal="center" vertical="center"/>
    </xf>
    <xf numFmtId="0" fontId="31" fillId="41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57" fillId="13" borderId="15" xfId="0" applyFont="1" applyFill="1" applyBorder="1" applyAlignment="1">
      <alignment horizontal="center" vertical="center" wrapText="1"/>
    </xf>
    <xf numFmtId="1" fontId="35" fillId="33" borderId="15" xfId="0" applyNumberFormat="1" applyFont="1" applyFill="1" applyBorder="1" applyAlignment="1">
      <alignment horizontal="center" vertical="center"/>
    </xf>
    <xf numFmtId="1" fontId="27" fillId="33" borderId="11" xfId="0" applyNumberFormat="1" applyFont="1" applyFill="1" applyBorder="1" applyAlignment="1">
      <alignment horizontal="center" vertical="center"/>
    </xf>
    <xf numFmtId="1" fontId="20" fillId="15" borderId="11" xfId="0" applyNumberFormat="1" applyFont="1" applyFill="1" applyBorder="1" applyAlignment="1">
      <alignment horizontal="center" vertical="center"/>
    </xf>
    <xf numFmtId="1" fontId="27" fillId="33" borderId="12" xfId="0" applyNumberFormat="1" applyFont="1" applyFill="1" applyBorder="1" applyAlignment="1">
      <alignment horizontal="center" vertical="center"/>
    </xf>
    <xf numFmtId="1" fontId="27" fillId="33" borderId="13" xfId="0" applyNumberFormat="1" applyFont="1" applyFill="1" applyBorder="1" applyAlignment="1">
      <alignment horizontal="center" vertical="center"/>
    </xf>
    <xf numFmtId="0" fontId="29" fillId="40" borderId="28" xfId="0" applyFont="1" applyFill="1" applyBorder="1" applyAlignment="1">
      <alignment horizontal="center" vertical="center"/>
    </xf>
    <xf numFmtId="0" fontId="29" fillId="40" borderId="29" xfId="0" applyFont="1" applyFill="1" applyBorder="1" applyAlignment="1">
      <alignment horizontal="center" vertical="center"/>
    </xf>
    <xf numFmtId="0" fontId="29" fillId="40" borderId="30" xfId="0" applyFont="1" applyFill="1" applyBorder="1" applyAlignment="1">
      <alignment horizontal="center" vertical="center"/>
    </xf>
    <xf numFmtId="0" fontId="57" fillId="2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1" fontId="20" fillId="33" borderId="13" xfId="0" applyNumberFormat="1" applyFont="1" applyFill="1" applyBorder="1" applyAlignment="1">
      <alignment horizontal="center" vertical="center"/>
    </xf>
    <xf numFmtId="0" fontId="59" fillId="40" borderId="20" xfId="0" applyFont="1" applyFill="1" applyBorder="1" applyAlignment="1">
      <alignment horizontal="center" vertical="center" wrapText="1"/>
    </xf>
    <xf numFmtId="0" fontId="59" fillId="40" borderId="18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horizontal="center" vertical="center" wrapText="1"/>
    </xf>
    <xf numFmtId="0" fontId="59" fillId="40" borderId="12" xfId="0" applyFont="1" applyFill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center" vertical="center" wrapText="1"/>
    </xf>
    <xf numFmtId="0" fontId="59" fillId="40" borderId="13" xfId="0" applyFont="1" applyFill="1" applyBorder="1" applyAlignment="1">
      <alignment horizontal="center" vertical="center" wrapText="1"/>
    </xf>
    <xf numFmtId="0" fontId="57" fillId="1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1" fontId="20" fillId="15" borderId="12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" fontId="35" fillId="33" borderId="12" xfId="0" applyNumberFormat="1" applyFont="1" applyFill="1" applyBorder="1" applyAlignment="1">
      <alignment horizontal="center" vertical="center"/>
    </xf>
    <xf numFmtId="1" fontId="35" fillId="33" borderId="13" xfId="0" applyNumberFormat="1" applyFont="1" applyFill="1" applyBorder="1" applyAlignment="1">
      <alignment horizontal="center" vertical="center"/>
    </xf>
    <xf numFmtId="0" fontId="29" fillId="39" borderId="28" xfId="0" applyFont="1" applyFill="1" applyBorder="1" applyAlignment="1">
      <alignment horizontal="center" vertical="center"/>
    </xf>
    <xf numFmtId="0" fontId="29" fillId="39" borderId="29" xfId="0" applyFont="1" applyFill="1" applyBorder="1" applyAlignment="1">
      <alignment horizontal="center" vertical="center"/>
    </xf>
    <xf numFmtId="0" fontId="29" fillId="39" borderId="30" xfId="0" applyFont="1" applyFill="1" applyBorder="1" applyAlignment="1">
      <alignment horizontal="center" vertical="center"/>
    </xf>
    <xf numFmtId="0" fontId="29" fillId="42" borderId="28" xfId="0" applyFont="1" applyFill="1" applyBorder="1" applyAlignment="1">
      <alignment horizontal="center" vertical="center"/>
    </xf>
    <xf numFmtId="0" fontId="29" fillId="42" borderId="29" xfId="0" applyFont="1" applyFill="1" applyBorder="1" applyAlignment="1">
      <alignment horizontal="center" vertical="center"/>
    </xf>
    <xf numFmtId="0" fontId="29" fillId="42" borderId="30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59" fillId="42" borderId="20" xfId="0" applyFont="1" applyFill="1" applyBorder="1" applyAlignment="1">
      <alignment horizontal="center" vertical="center" wrapText="1"/>
    </xf>
    <xf numFmtId="0" fontId="59" fillId="42" borderId="18" xfId="0" applyFont="1" applyFill="1" applyBorder="1" applyAlignment="1">
      <alignment horizontal="center" vertical="center" wrapText="1"/>
    </xf>
    <xf numFmtId="0" fontId="59" fillId="42" borderId="19" xfId="0" applyFont="1" applyFill="1" applyBorder="1" applyAlignment="1">
      <alignment horizontal="center" vertical="center" wrapText="1"/>
    </xf>
    <xf numFmtId="0" fontId="59" fillId="42" borderId="12" xfId="0" applyFont="1" applyFill="1" applyBorder="1" applyAlignment="1">
      <alignment horizontal="center" vertical="center" wrapText="1"/>
    </xf>
    <xf numFmtId="0" fontId="59" fillId="42" borderId="10" xfId="0" applyFont="1" applyFill="1" applyBorder="1" applyAlignment="1">
      <alignment horizontal="center" vertical="center" wrapText="1"/>
    </xf>
    <xf numFmtId="0" fontId="59" fillId="42" borderId="13" xfId="0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33" fillId="13" borderId="11" xfId="0" applyFont="1" applyFill="1" applyBorder="1" applyAlignment="1">
      <alignment horizontal="center" vertical="center"/>
    </xf>
    <xf numFmtId="0" fontId="33" fillId="13" borderId="15" xfId="0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0" fontId="32" fillId="13" borderId="15" xfId="0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16" fontId="22" fillId="35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43" borderId="10" xfId="0" applyFont="1" applyFill="1" applyBorder="1" applyAlignment="1">
      <alignment vertical="center"/>
    </xf>
    <xf numFmtId="0" fontId="20" fillId="38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22" fillId="44" borderId="10" xfId="0" applyFont="1" applyFill="1" applyBorder="1" applyAlignment="1">
      <alignment horizontal="right" vertical="center"/>
    </xf>
    <xf numFmtId="0" fontId="22" fillId="45" borderId="10" xfId="0" applyFont="1" applyFill="1" applyBorder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8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/>
    <dxf/>
    <dxf/>
    <dxf/>
    <dxf/>
    <dxf>
      <fill>
        <patternFill>
          <bgColor theme="0"/>
        </patternFill>
      </fill>
    </dxf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/>
    <dxf/>
    <dxf/>
    <dxf/>
    <dxf/>
    <dxf>
      <fill>
        <patternFill>
          <bgColor theme="0"/>
        </patternFill>
      </fill>
    </dxf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>
      <fill>
        <patternFill>
          <bgColor theme="0"/>
        </patternFill>
      </fill>
    </dxf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>
      <fill>
        <patternFill>
          <bgColor theme="0"/>
        </patternFill>
      </fill>
    </dxf>
    <dxf/>
    <dxf/>
    <dxf/>
    <dxf/>
    <dxf/>
    <dxf/>
    <dxf/>
    <dxf/>
    <dxf>
      <fill>
        <patternFill>
          <bgColor theme="0"/>
        </patternFill>
      </fill>
    </dxf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323850</xdr:rowOff>
    </xdr:from>
    <xdr:to>
      <xdr:col>13</xdr:col>
      <xdr:colOff>28575</xdr:colOff>
      <xdr:row>3</xdr:row>
      <xdr:rowOff>190500</xdr:rowOff>
    </xdr:to>
    <xdr:sp>
      <xdr:nvSpPr>
        <xdr:cNvPr id="1" name="Oval 1"/>
        <xdr:cNvSpPr>
          <a:spLocks/>
        </xdr:cNvSpPr>
      </xdr:nvSpPr>
      <xdr:spPr>
        <a:xfrm>
          <a:off x="5181600" y="923925"/>
          <a:ext cx="657225" cy="4286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314325</xdr:rowOff>
    </xdr:from>
    <xdr:to>
      <xdr:col>21</xdr:col>
      <xdr:colOff>66675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7705725" y="914400"/>
          <a:ext cx="685800" cy="4476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5</xdr:row>
      <xdr:rowOff>152400</xdr:rowOff>
    </xdr:from>
    <xdr:to>
      <xdr:col>15</xdr:col>
      <xdr:colOff>19050</xdr:colOff>
      <xdr:row>8</xdr:row>
      <xdr:rowOff>9525</xdr:rowOff>
    </xdr:to>
    <xdr:sp>
      <xdr:nvSpPr>
        <xdr:cNvPr id="3" name="Oval 3"/>
        <xdr:cNvSpPr>
          <a:spLocks/>
        </xdr:cNvSpPr>
      </xdr:nvSpPr>
      <xdr:spPr>
        <a:xfrm>
          <a:off x="5810250" y="1695450"/>
          <a:ext cx="647700" cy="4286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9</xdr:row>
      <xdr:rowOff>161925</xdr:rowOff>
    </xdr:from>
    <xdr:to>
      <xdr:col>23</xdr:col>
      <xdr:colOff>38100</xdr:colOff>
      <xdr:row>12</xdr:row>
      <xdr:rowOff>19050</xdr:rowOff>
    </xdr:to>
    <xdr:sp>
      <xdr:nvSpPr>
        <xdr:cNvPr id="4" name="Oval 5"/>
        <xdr:cNvSpPr>
          <a:spLocks/>
        </xdr:cNvSpPr>
      </xdr:nvSpPr>
      <xdr:spPr>
        <a:xfrm>
          <a:off x="8324850" y="2466975"/>
          <a:ext cx="666750" cy="4286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11</xdr:row>
      <xdr:rowOff>133350</xdr:rowOff>
    </xdr:from>
    <xdr:to>
      <xdr:col>17</xdr:col>
      <xdr:colOff>57150</xdr:colOff>
      <xdr:row>14</xdr:row>
      <xdr:rowOff>28575</xdr:rowOff>
    </xdr:to>
    <xdr:sp>
      <xdr:nvSpPr>
        <xdr:cNvPr id="5" name="Oval 6"/>
        <xdr:cNvSpPr>
          <a:spLocks/>
        </xdr:cNvSpPr>
      </xdr:nvSpPr>
      <xdr:spPr>
        <a:xfrm>
          <a:off x="6438900" y="2819400"/>
          <a:ext cx="685800" cy="4667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13</xdr:row>
      <xdr:rowOff>190500</xdr:rowOff>
    </xdr:from>
    <xdr:to>
      <xdr:col>7</xdr:col>
      <xdr:colOff>19050</xdr:colOff>
      <xdr:row>16</xdr:row>
      <xdr:rowOff>0</xdr:rowOff>
    </xdr:to>
    <xdr:sp>
      <xdr:nvSpPr>
        <xdr:cNvPr id="6" name="Oval 7"/>
        <xdr:cNvSpPr>
          <a:spLocks/>
        </xdr:cNvSpPr>
      </xdr:nvSpPr>
      <xdr:spPr>
        <a:xfrm>
          <a:off x="3295650" y="3257550"/>
          <a:ext cx="64770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17</xdr:row>
      <xdr:rowOff>161925</xdr:rowOff>
    </xdr:from>
    <xdr:to>
      <xdr:col>13</xdr:col>
      <xdr:colOff>47625</xdr:colOff>
      <xdr:row>20</xdr:row>
      <xdr:rowOff>9525</xdr:rowOff>
    </xdr:to>
    <xdr:sp>
      <xdr:nvSpPr>
        <xdr:cNvPr id="7" name="Oval 9"/>
        <xdr:cNvSpPr>
          <a:spLocks/>
        </xdr:cNvSpPr>
      </xdr:nvSpPr>
      <xdr:spPr>
        <a:xfrm>
          <a:off x="5181600" y="3990975"/>
          <a:ext cx="676275" cy="4191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1076325</xdr:colOff>
      <xdr:row>45</xdr:row>
      <xdr:rowOff>190500</xdr:rowOff>
    </xdr:from>
    <xdr:to>
      <xdr:col>7</xdr:col>
      <xdr:colOff>47625</xdr:colOff>
      <xdr:row>48</xdr:row>
      <xdr:rowOff>47625</xdr:rowOff>
    </xdr:to>
    <xdr:sp>
      <xdr:nvSpPr>
        <xdr:cNvPr id="8" name="Oval 10"/>
        <xdr:cNvSpPr>
          <a:spLocks/>
        </xdr:cNvSpPr>
      </xdr:nvSpPr>
      <xdr:spPr>
        <a:xfrm>
          <a:off x="3286125" y="9353550"/>
          <a:ext cx="685800" cy="4286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15</xdr:row>
      <xdr:rowOff>152400</xdr:rowOff>
    </xdr:from>
    <xdr:to>
      <xdr:col>11</xdr:col>
      <xdr:colOff>28575</xdr:colOff>
      <xdr:row>17</xdr:row>
      <xdr:rowOff>190500</xdr:rowOff>
    </xdr:to>
    <xdr:sp>
      <xdr:nvSpPr>
        <xdr:cNvPr id="9" name="Oval 11"/>
        <xdr:cNvSpPr>
          <a:spLocks/>
        </xdr:cNvSpPr>
      </xdr:nvSpPr>
      <xdr:spPr>
        <a:xfrm>
          <a:off x="4552950" y="3600450"/>
          <a:ext cx="657225" cy="4191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</xdr:row>
      <xdr:rowOff>161925</xdr:rowOff>
    </xdr:from>
    <xdr:to>
      <xdr:col>11</xdr:col>
      <xdr:colOff>47625</xdr:colOff>
      <xdr:row>11</xdr:row>
      <xdr:rowOff>190500</xdr:rowOff>
    </xdr:to>
    <xdr:sp>
      <xdr:nvSpPr>
        <xdr:cNvPr id="10" name="Oval 12"/>
        <xdr:cNvSpPr>
          <a:spLocks/>
        </xdr:cNvSpPr>
      </xdr:nvSpPr>
      <xdr:spPr>
        <a:xfrm>
          <a:off x="4552950" y="2466975"/>
          <a:ext cx="676275" cy="4095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19050</xdr:colOff>
      <xdr:row>3</xdr:row>
      <xdr:rowOff>133350</xdr:rowOff>
    </xdr:from>
    <xdr:to>
      <xdr:col>62</xdr:col>
      <xdr:colOff>609600</xdr:colOff>
      <xdr:row>3</xdr:row>
      <xdr:rowOff>190500</xdr:rowOff>
    </xdr:to>
    <xdr:sp>
      <xdr:nvSpPr>
        <xdr:cNvPr id="11" name="Straight Arrow Connector 13"/>
        <xdr:cNvSpPr>
          <a:spLocks/>
        </xdr:cNvSpPr>
      </xdr:nvSpPr>
      <xdr:spPr>
        <a:xfrm flipH="1">
          <a:off x="25403175" y="1295400"/>
          <a:ext cx="590550" cy="5715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38100</xdr:colOff>
      <xdr:row>16</xdr:row>
      <xdr:rowOff>104775</xdr:rowOff>
    </xdr:from>
    <xdr:to>
      <xdr:col>52</xdr:col>
      <xdr:colOff>552450</xdr:colOff>
      <xdr:row>18</xdr:row>
      <xdr:rowOff>76200</xdr:rowOff>
    </xdr:to>
    <xdr:sp>
      <xdr:nvSpPr>
        <xdr:cNvPr id="12" name="Oval 14"/>
        <xdr:cNvSpPr>
          <a:spLocks/>
        </xdr:cNvSpPr>
      </xdr:nvSpPr>
      <xdr:spPr>
        <a:xfrm>
          <a:off x="19611975" y="3743325"/>
          <a:ext cx="514350" cy="3524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5</xdr:row>
      <xdr:rowOff>180975</xdr:rowOff>
    </xdr:from>
    <xdr:to>
      <xdr:col>52</xdr:col>
      <xdr:colOff>590550</xdr:colOff>
      <xdr:row>7</xdr:row>
      <xdr:rowOff>9525</xdr:rowOff>
    </xdr:to>
    <xdr:sp>
      <xdr:nvSpPr>
        <xdr:cNvPr id="13" name="Oval 15"/>
        <xdr:cNvSpPr>
          <a:spLocks/>
        </xdr:cNvSpPr>
      </xdr:nvSpPr>
      <xdr:spPr>
        <a:xfrm>
          <a:off x="19640550" y="1724025"/>
          <a:ext cx="523875" cy="2095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57150</xdr:colOff>
      <xdr:row>16</xdr:row>
      <xdr:rowOff>161925</xdr:rowOff>
    </xdr:from>
    <xdr:to>
      <xdr:col>56</xdr:col>
      <xdr:colOff>571500</xdr:colOff>
      <xdr:row>18</xdr:row>
      <xdr:rowOff>28575</xdr:rowOff>
    </xdr:to>
    <xdr:sp>
      <xdr:nvSpPr>
        <xdr:cNvPr id="14" name="Oval 16"/>
        <xdr:cNvSpPr>
          <a:spLocks/>
        </xdr:cNvSpPr>
      </xdr:nvSpPr>
      <xdr:spPr>
        <a:xfrm>
          <a:off x="21783675" y="3800475"/>
          <a:ext cx="514350" cy="2476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171450</xdr:colOff>
      <xdr:row>105</xdr:row>
      <xdr:rowOff>47625</xdr:rowOff>
    </xdr:from>
    <xdr:to>
      <xdr:col>48</xdr:col>
      <xdr:colOff>476250</xdr:colOff>
      <xdr:row>107</xdr:row>
      <xdr:rowOff>104775</xdr:rowOff>
    </xdr:to>
    <xdr:sp>
      <xdr:nvSpPr>
        <xdr:cNvPr id="15" name="Oval 18"/>
        <xdr:cNvSpPr>
          <a:spLocks/>
        </xdr:cNvSpPr>
      </xdr:nvSpPr>
      <xdr:spPr>
        <a:xfrm>
          <a:off x="17211675" y="20497800"/>
          <a:ext cx="6286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47625</xdr:colOff>
      <xdr:row>6</xdr:row>
      <xdr:rowOff>9525</xdr:rowOff>
    </xdr:from>
    <xdr:to>
      <xdr:col>61</xdr:col>
      <xdr:colOff>561975</xdr:colOff>
      <xdr:row>7</xdr:row>
      <xdr:rowOff>161925</xdr:rowOff>
    </xdr:to>
    <xdr:sp>
      <xdr:nvSpPr>
        <xdr:cNvPr id="16" name="Oval 19"/>
        <xdr:cNvSpPr>
          <a:spLocks/>
        </xdr:cNvSpPr>
      </xdr:nvSpPr>
      <xdr:spPr>
        <a:xfrm>
          <a:off x="24822150" y="1743075"/>
          <a:ext cx="514350" cy="3429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%20FCC\06.%20%20Weights\1.%20%20Overall%20Weights\FCC%202019\Other\FCC%20%202019%20%20v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1-7"/>
      <sheetName val="Sheet1"/>
      <sheetName val="H 8-21"/>
      <sheetName val="F 22-35"/>
      <sheetName val="KF 36-43"/>
      <sheetName val="WB 44-50"/>
      <sheetName val="Total Fish"/>
      <sheetName val="Listed"/>
      <sheetName val="Teams"/>
      <sheetName val="50+ Fish"/>
      <sheetName val="Overall Positions"/>
      <sheetName val="Inter Services"/>
      <sheetName val="Inter CORPs"/>
      <sheetName val="Catfish Totals"/>
      <sheetName val="Listed Names"/>
      <sheetName val="Names 2019"/>
    </sheetNames>
    <sheetDataSet>
      <sheetData sheetId="0">
        <row r="3">
          <cell r="AS3">
            <v>120</v>
          </cell>
          <cell r="AT3">
            <v>3</v>
          </cell>
        </row>
        <row r="7">
          <cell r="AS7">
            <v>30</v>
          </cell>
          <cell r="AT7">
            <v>10</v>
          </cell>
        </row>
        <row r="13">
          <cell r="AS13">
            <v>198</v>
          </cell>
          <cell r="AT13">
            <v>10</v>
          </cell>
        </row>
      </sheetData>
      <sheetData sheetId="2">
        <row r="3">
          <cell r="AS3">
            <v>413</v>
          </cell>
          <cell r="AT3">
            <v>11</v>
          </cell>
        </row>
        <row r="5">
          <cell r="AS5">
            <v>98</v>
          </cell>
          <cell r="AT5">
            <v>0</v>
          </cell>
        </row>
        <row r="7">
          <cell r="AS7">
            <v>39</v>
          </cell>
          <cell r="AT7">
            <v>6</v>
          </cell>
        </row>
        <row r="9">
          <cell r="AS9">
            <v>0</v>
          </cell>
          <cell r="AT9">
            <v>0</v>
          </cell>
        </row>
        <row r="11">
          <cell r="AS11">
            <v>0</v>
          </cell>
          <cell r="AT11">
            <v>0</v>
          </cell>
        </row>
        <row r="15">
          <cell r="AS15">
            <v>21</v>
          </cell>
          <cell r="AT15">
            <v>14</v>
          </cell>
        </row>
        <row r="17">
          <cell r="AS17">
            <v>118</v>
          </cell>
          <cell r="AT17">
            <v>14</v>
          </cell>
        </row>
        <row r="19">
          <cell r="AS19">
            <v>186</v>
          </cell>
          <cell r="AT19">
            <v>6</v>
          </cell>
        </row>
        <row r="23">
          <cell r="AS23">
            <v>78</v>
          </cell>
          <cell r="AT23">
            <v>3</v>
          </cell>
        </row>
        <row r="25">
          <cell r="AS25">
            <v>258</v>
          </cell>
          <cell r="AT25">
            <v>2</v>
          </cell>
        </row>
        <row r="29">
          <cell r="AS29">
            <v>0</v>
          </cell>
          <cell r="AT29">
            <v>0</v>
          </cell>
        </row>
      </sheetData>
      <sheetData sheetId="3">
        <row r="7">
          <cell r="AS7">
            <v>0</v>
          </cell>
          <cell r="AT7">
            <v>0</v>
          </cell>
        </row>
        <row r="11">
          <cell r="AS11">
            <v>40</v>
          </cell>
          <cell r="AT11">
            <v>2</v>
          </cell>
        </row>
        <row r="13">
          <cell r="AS13">
            <v>421</v>
          </cell>
          <cell r="AT13">
            <v>8</v>
          </cell>
        </row>
        <row r="15">
          <cell r="AS15">
            <v>0</v>
          </cell>
          <cell r="AT15">
            <v>0</v>
          </cell>
        </row>
        <row r="19">
          <cell r="AS19">
            <v>0</v>
          </cell>
          <cell r="AT19">
            <v>0</v>
          </cell>
        </row>
        <row r="21">
          <cell r="AS21">
            <v>0</v>
          </cell>
          <cell r="AT21">
            <v>0</v>
          </cell>
        </row>
        <row r="29">
          <cell r="AS29">
            <v>51</v>
          </cell>
          <cell r="AT29">
            <v>0</v>
          </cell>
        </row>
      </sheetData>
      <sheetData sheetId="4">
        <row r="3">
          <cell r="AS3">
            <v>157</v>
          </cell>
          <cell r="AT3">
            <v>0</v>
          </cell>
        </row>
        <row r="7">
          <cell r="AS7">
            <v>0</v>
          </cell>
          <cell r="AT7">
            <v>0</v>
          </cell>
        </row>
        <row r="11">
          <cell r="AS11">
            <v>535</v>
          </cell>
          <cell r="AT11">
            <v>3</v>
          </cell>
        </row>
        <row r="13">
          <cell r="AS13">
            <v>145</v>
          </cell>
          <cell r="AT13">
            <v>10</v>
          </cell>
        </row>
        <row r="15">
          <cell r="AS15">
            <v>36</v>
          </cell>
          <cell r="AT15">
            <v>12</v>
          </cell>
        </row>
      </sheetData>
      <sheetData sheetId="5">
        <row r="3">
          <cell r="AS3">
            <v>92</v>
          </cell>
          <cell r="AT3">
            <v>4</v>
          </cell>
        </row>
        <row r="5">
          <cell r="AS5">
            <v>465</v>
          </cell>
          <cell r="AT5">
            <v>2</v>
          </cell>
        </row>
        <row r="7">
          <cell r="AS7">
            <v>80</v>
          </cell>
          <cell r="AT7">
            <v>7</v>
          </cell>
        </row>
        <row r="9">
          <cell r="AS9">
            <v>42</v>
          </cell>
          <cell r="AT9">
            <v>14</v>
          </cell>
        </row>
        <row r="11">
          <cell r="AS11">
            <v>72</v>
          </cell>
          <cell r="AT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7"/>
  <sheetViews>
    <sheetView tabSelected="1" zoomScale="70" zoomScaleNormal="70" zoomScalePageLayoutView="0" workbookViewId="0" topLeftCell="A1">
      <selection activeCell="AE21" sqref="AE21:AE22"/>
    </sheetView>
  </sheetViews>
  <sheetFormatPr defaultColWidth="9.140625" defaultRowHeight="12.75"/>
  <cols>
    <col min="1" max="1" width="6.28125" style="1" customWidth="1"/>
    <col min="2" max="2" width="7.7109375" style="1" customWidth="1"/>
    <col min="3" max="3" width="8.57421875" style="1" customWidth="1"/>
    <col min="4" max="4" width="10.57421875" style="1" customWidth="1"/>
    <col min="5" max="5" width="16.28125" style="1" bestFit="1" customWidth="1"/>
    <col min="6" max="45" width="4.7109375" style="1" customWidth="1"/>
    <col min="46" max="46" width="9.28125" style="1" customWidth="1"/>
    <col min="47" max="47" width="8.28125" style="1" customWidth="1"/>
    <col min="48" max="48" width="4.8515625" style="1" customWidth="1"/>
    <col min="49" max="49" width="9.140625" style="1" customWidth="1"/>
    <col min="50" max="50" width="4.8515625" style="1" customWidth="1"/>
    <col min="51" max="51" width="2.8515625" style="1" customWidth="1"/>
    <col min="52" max="52" width="16.28125" style="1" customWidth="1"/>
    <col min="53" max="53" width="9.140625" style="1" customWidth="1"/>
    <col min="54" max="54" width="4.8515625" style="1" customWidth="1"/>
    <col min="55" max="16384" width="9.140625" style="1" customWidth="1"/>
  </cols>
  <sheetData>
    <row r="1" spans="1:77" ht="47.25" thickBot="1">
      <c r="A1" s="144" t="s">
        <v>263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5"/>
      <c r="AW1" s="5"/>
      <c r="AX1" s="5"/>
      <c r="AY1" s="224" t="s">
        <v>59</v>
      </c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6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ht="29.25" customHeight="1">
      <c r="A2" s="44" t="s">
        <v>66</v>
      </c>
      <c r="B2" s="44" t="s">
        <v>0</v>
      </c>
      <c r="C2" s="44" t="s">
        <v>15</v>
      </c>
      <c r="D2" s="85" t="s">
        <v>13</v>
      </c>
      <c r="E2" s="85"/>
      <c r="F2" s="85" t="s">
        <v>1</v>
      </c>
      <c r="G2" s="85"/>
      <c r="H2" s="85" t="s">
        <v>2</v>
      </c>
      <c r="I2" s="85"/>
      <c r="J2" s="85" t="s">
        <v>3</v>
      </c>
      <c r="K2" s="85"/>
      <c r="L2" s="85" t="s">
        <v>4</v>
      </c>
      <c r="M2" s="85"/>
      <c r="N2" s="85" t="s">
        <v>5</v>
      </c>
      <c r="O2" s="85"/>
      <c r="P2" s="85" t="s">
        <v>6</v>
      </c>
      <c r="Q2" s="85"/>
      <c r="R2" s="85" t="s">
        <v>7</v>
      </c>
      <c r="S2" s="85"/>
      <c r="T2" s="85" t="s">
        <v>8</v>
      </c>
      <c r="U2" s="85"/>
      <c r="V2" s="85" t="s">
        <v>9</v>
      </c>
      <c r="W2" s="85"/>
      <c r="X2" s="85" t="s">
        <v>10</v>
      </c>
      <c r="Y2" s="85"/>
      <c r="Z2" s="85" t="s">
        <v>11</v>
      </c>
      <c r="AA2" s="85"/>
      <c r="AB2" s="85" t="s">
        <v>12</v>
      </c>
      <c r="AC2" s="85"/>
      <c r="AD2" s="85" t="s">
        <v>35</v>
      </c>
      <c r="AE2" s="85"/>
      <c r="AF2" s="85" t="s">
        <v>36</v>
      </c>
      <c r="AG2" s="85"/>
      <c r="AH2" s="85" t="s">
        <v>37</v>
      </c>
      <c r="AI2" s="85"/>
      <c r="AJ2" s="85" t="s">
        <v>38</v>
      </c>
      <c r="AK2" s="85"/>
      <c r="AL2" s="85" t="s">
        <v>39</v>
      </c>
      <c r="AM2" s="85"/>
      <c r="AN2" s="85" t="s">
        <v>40</v>
      </c>
      <c r="AO2" s="85"/>
      <c r="AP2" s="85" t="s">
        <v>41</v>
      </c>
      <c r="AQ2" s="85"/>
      <c r="AR2" s="85" t="s">
        <v>42</v>
      </c>
      <c r="AS2" s="85"/>
      <c r="AT2" s="44" t="s">
        <v>44</v>
      </c>
      <c r="AU2" s="44" t="s">
        <v>45</v>
      </c>
      <c r="AV2" s="5"/>
      <c r="AW2" s="31" t="s">
        <v>235</v>
      </c>
      <c r="AX2" s="5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5" customHeight="1">
      <c r="A3" s="82">
        <v>1</v>
      </c>
      <c r="B3" s="83">
        <v>40</v>
      </c>
      <c r="C3" s="84" t="s">
        <v>60</v>
      </c>
      <c r="D3" s="17" t="s">
        <v>215</v>
      </c>
      <c r="E3" s="17" t="s">
        <v>216</v>
      </c>
      <c r="F3" s="81">
        <v>17</v>
      </c>
      <c r="G3" s="81">
        <v>8</v>
      </c>
      <c r="H3" s="81">
        <v>45</v>
      </c>
      <c r="I3" s="81">
        <v>9</v>
      </c>
      <c r="J3" s="81">
        <v>32</v>
      </c>
      <c r="K3" s="81">
        <v>9</v>
      </c>
      <c r="L3" s="81">
        <v>53</v>
      </c>
      <c r="M3" s="81">
        <v>14</v>
      </c>
      <c r="N3" s="81">
        <v>45</v>
      </c>
      <c r="O3" s="81">
        <v>8</v>
      </c>
      <c r="P3" s="86">
        <v>25</v>
      </c>
      <c r="Q3" s="86">
        <v>8</v>
      </c>
      <c r="R3" s="86">
        <v>37</v>
      </c>
      <c r="S3" s="86">
        <v>10</v>
      </c>
      <c r="T3" s="81">
        <v>58</v>
      </c>
      <c r="U3" s="81">
        <v>0</v>
      </c>
      <c r="V3" s="81">
        <v>22</v>
      </c>
      <c r="W3" s="81">
        <v>14</v>
      </c>
      <c r="X3" s="86">
        <v>23</v>
      </c>
      <c r="Y3" s="86">
        <v>4</v>
      </c>
      <c r="Z3" s="81">
        <v>36</v>
      </c>
      <c r="AA3" s="81">
        <v>2</v>
      </c>
      <c r="AB3" s="81">
        <v>48</v>
      </c>
      <c r="AC3" s="81">
        <v>3</v>
      </c>
      <c r="AD3" s="81">
        <v>41</v>
      </c>
      <c r="AE3" s="81">
        <v>12</v>
      </c>
      <c r="AF3" s="81">
        <v>46</v>
      </c>
      <c r="AG3" s="81">
        <v>14</v>
      </c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8">
        <f>INT(SUM(F3+H3+J3+L3+N3+P3+R3+T3+V3+X3+Z3+AB3+AD3+AF3+AH3+AJ3+AL3+AN3+AP3+AR3)+SUM(G3+I3+K3+M3+O3+Q3+S3+U3+W3+Y3+AA3+AC3+AE3+AG3+AI3+AK3+AM3+AO3+AQ3+AS3)/16)</f>
        <v>535</v>
      </c>
      <c r="AU3" s="89">
        <f>MOD(SUM(F3+H3+J3+L3+N3+P3+R3+T3+V3+X3+Z3+AB3+AD3+AF3+AH3+AJ3+AL3+AN3+AP3+AR3)+SUM(G3+I3+K3+M3+O3+Q3+S3+U3+W3+Y3+AA3+AC3+AE3+AG3+AI3+AK3+AM3+AO3+AQ3+AS3)/16,1)*16</f>
        <v>3</v>
      </c>
      <c r="AV3" s="30"/>
      <c r="AW3" s="152">
        <v>14</v>
      </c>
      <c r="AX3" s="5"/>
      <c r="AY3" s="5"/>
      <c r="AZ3" s="123" t="s">
        <v>32</v>
      </c>
      <c r="BA3" s="123"/>
      <c r="BB3" s="3"/>
      <c r="BC3" s="123" t="s">
        <v>63</v>
      </c>
      <c r="BD3" s="123"/>
      <c r="BE3" s="123"/>
      <c r="BF3" s="123"/>
      <c r="BG3" s="123"/>
      <c r="BH3" s="123"/>
      <c r="BI3" s="123"/>
      <c r="BJ3" s="123"/>
      <c r="BK3" s="2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</row>
    <row r="4" spans="1:77" ht="15" customHeight="1">
      <c r="A4" s="82"/>
      <c r="B4" s="83"/>
      <c r="C4" s="84"/>
      <c r="D4" s="17" t="s">
        <v>217</v>
      </c>
      <c r="E4" s="17" t="s">
        <v>216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6"/>
      <c r="R4" s="86"/>
      <c r="S4" s="86"/>
      <c r="T4" s="81"/>
      <c r="U4" s="81"/>
      <c r="V4" s="81"/>
      <c r="W4" s="81"/>
      <c r="X4" s="86"/>
      <c r="Y4" s="86"/>
      <c r="Z4" s="81"/>
      <c r="AA4" s="81"/>
      <c r="AB4" s="81"/>
      <c r="AC4" s="81"/>
      <c r="AD4" s="81"/>
      <c r="AE4" s="81"/>
      <c r="AF4" s="81"/>
      <c r="AG4" s="81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8"/>
      <c r="AU4" s="89"/>
      <c r="AV4" s="30"/>
      <c r="AW4" s="152"/>
      <c r="AX4" s="5"/>
      <c r="AY4" s="5"/>
      <c r="AZ4" s="238" t="s">
        <v>16</v>
      </c>
      <c r="BA4" s="35">
        <v>108</v>
      </c>
      <c r="BB4" s="3"/>
      <c r="BC4" s="123"/>
      <c r="BD4" s="123"/>
      <c r="BE4" s="123"/>
      <c r="BF4" s="123"/>
      <c r="BG4" s="123"/>
      <c r="BH4" s="123"/>
      <c r="BI4" s="123"/>
      <c r="BJ4" s="123"/>
      <c r="BK4" s="2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5" customHeight="1">
      <c r="A5" s="142">
        <v>2</v>
      </c>
      <c r="B5" s="83">
        <v>45</v>
      </c>
      <c r="C5" s="84" t="s">
        <v>61</v>
      </c>
      <c r="D5" s="17" t="s">
        <v>73</v>
      </c>
      <c r="E5" s="17" t="s">
        <v>139</v>
      </c>
      <c r="F5" s="81">
        <v>27</v>
      </c>
      <c r="G5" s="81">
        <v>12</v>
      </c>
      <c r="H5" s="81">
        <v>35</v>
      </c>
      <c r="I5" s="81">
        <v>12</v>
      </c>
      <c r="J5" s="86">
        <v>16</v>
      </c>
      <c r="K5" s="86">
        <v>2</v>
      </c>
      <c r="L5" s="81">
        <v>36</v>
      </c>
      <c r="M5" s="81">
        <v>4</v>
      </c>
      <c r="N5" s="81">
        <v>28</v>
      </c>
      <c r="O5" s="81">
        <v>13</v>
      </c>
      <c r="P5" s="81">
        <v>29</v>
      </c>
      <c r="Q5" s="81">
        <v>15</v>
      </c>
      <c r="R5" s="86">
        <v>27</v>
      </c>
      <c r="S5" s="86">
        <v>14</v>
      </c>
      <c r="T5" s="86">
        <v>13</v>
      </c>
      <c r="U5" s="86">
        <v>10</v>
      </c>
      <c r="V5" s="81">
        <v>36</v>
      </c>
      <c r="W5" s="81">
        <v>8</v>
      </c>
      <c r="X5" s="86">
        <v>17</v>
      </c>
      <c r="Y5" s="86">
        <v>9</v>
      </c>
      <c r="Z5" s="86">
        <v>12</v>
      </c>
      <c r="AA5" s="86">
        <v>10</v>
      </c>
      <c r="AB5" s="81">
        <v>30</v>
      </c>
      <c r="AC5" s="81">
        <v>4</v>
      </c>
      <c r="AD5" s="86">
        <v>25</v>
      </c>
      <c r="AE5" s="86">
        <v>7</v>
      </c>
      <c r="AF5" s="86">
        <v>20</v>
      </c>
      <c r="AG5" s="86">
        <v>0</v>
      </c>
      <c r="AH5" s="81">
        <v>40</v>
      </c>
      <c r="AI5" s="81">
        <v>4</v>
      </c>
      <c r="AJ5" s="81">
        <v>25</v>
      </c>
      <c r="AK5" s="81">
        <v>14</v>
      </c>
      <c r="AL5" s="86">
        <v>14</v>
      </c>
      <c r="AM5" s="86">
        <v>6</v>
      </c>
      <c r="AN5" s="81">
        <v>26</v>
      </c>
      <c r="AO5" s="81">
        <v>2</v>
      </c>
      <c r="AP5" s="87"/>
      <c r="AQ5" s="87"/>
      <c r="AR5" s="87"/>
      <c r="AS5" s="87"/>
      <c r="AT5" s="90">
        <f>INT(SUM(F5+H5+J5+L5+N5+P5+R5+T5+V5+X5+Z5+AB5+AD5+AF5+AH5+AJ5+AL5+AN5+AP5+AR5)+SUM(G5+I5+K5+M5+O5+Q5+S5+U5+W5+Y5+AA5+AC5+AE5+AG5+AI5+AK5+AM5+AO5+AQ5+AS5)/16)</f>
        <v>465</v>
      </c>
      <c r="AU5" s="91">
        <f>MOD(SUM(F5+H5+J5+L5+N5+P5+R5+T5+V5+X5+Z5+AB5+AD5+AF5+AH5+AJ5+AL5+AN5+AP5+AR5)+SUM(G5+I5+K5+M5+O5+Q5+S5+U5+W5+Y5+AA5+AC5+AE5+AG5+AI5+AK5+AM5+AO5+AQ5+AS5)/16,1)*16</f>
        <v>2</v>
      </c>
      <c r="AV5" s="5"/>
      <c r="AW5" s="152">
        <v>18</v>
      </c>
      <c r="AX5" s="5"/>
      <c r="AY5" s="5"/>
      <c r="AZ5" s="239" t="s">
        <v>17</v>
      </c>
      <c r="BA5" s="35">
        <v>37</v>
      </c>
      <c r="BB5" s="3"/>
      <c r="BC5" s="34" t="s">
        <v>27</v>
      </c>
      <c r="BD5" s="34" t="s">
        <v>28</v>
      </c>
      <c r="BE5" s="34" t="s">
        <v>29</v>
      </c>
      <c r="BF5" s="34" t="s">
        <v>30</v>
      </c>
      <c r="BG5" s="34" t="s">
        <v>26</v>
      </c>
      <c r="BH5" s="34" t="s">
        <v>31</v>
      </c>
      <c r="BI5" s="34" t="s">
        <v>43</v>
      </c>
      <c r="BJ5" s="123" t="s">
        <v>33</v>
      </c>
      <c r="BK5" s="2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ht="15" customHeight="1">
      <c r="A6" s="142"/>
      <c r="B6" s="83"/>
      <c r="C6" s="84"/>
      <c r="D6" s="16" t="s">
        <v>140</v>
      </c>
      <c r="E6" s="16" t="s">
        <v>141</v>
      </c>
      <c r="F6" s="81"/>
      <c r="G6" s="81"/>
      <c r="H6" s="81"/>
      <c r="I6" s="81"/>
      <c r="J6" s="86"/>
      <c r="K6" s="86"/>
      <c r="L6" s="81"/>
      <c r="M6" s="81"/>
      <c r="N6" s="81"/>
      <c r="O6" s="81"/>
      <c r="P6" s="81"/>
      <c r="Q6" s="81"/>
      <c r="R6" s="86"/>
      <c r="S6" s="86"/>
      <c r="T6" s="86"/>
      <c r="U6" s="86"/>
      <c r="V6" s="81"/>
      <c r="W6" s="81"/>
      <c r="X6" s="86"/>
      <c r="Y6" s="86"/>
      <c r="Z6" s="86"/>
      <c r="AA6" s="86"/>
      <c r="AB6" s="81"/>
      <c r="AC6" s="81"/>
      <c r="AD6" s="86"/>
      <c r="AE6" s="86"/>
      <c r="AF6" s="86"/>
      <c r="AG6" s="86"/>
      <c r="AH6" s="81"/>
      <c r="AI6" s="81"/>
      <c r="AJ6" s="81"/>
      <c r="AK6" s="81"/>
      <c r="AL6" s="86"/>
      <c r="AM6" s="86"/>
      <c r="AN6" s="81"/>
      <c r="AO6" s="81"/>
      <c r="AP6" s="87"/>
      <c r="AQ6" s="87"/>
      <c r="AR6" s="87"/>
      <c r="AS6" s="87"/>
      <c r="AT6" s="90"/>
      <c r="AU6" s="91"/>
      <c r="AV6" s="5"/>
      <c r="AW6" s="152"/>
      <c r="AX6" s="5"/>
      <c r="AY6" s="5"/>
      <c r="AZ6" s="240" t="s">
        <v>54</v>
      </c>
      <c r="BA6" s="35">
        <v>0</v>
      </c>
      <c r="BB6" s="3"/>
      <c r="BC6" s="227">
        <v>43021</v>
      </c>
      <c r="BD6" s="227">
        <v>43022</v>
      </c>
      <c r="BE6" s="227">
        <v>43023</v>
      </c>
      <c r="BF6" s="227">
        <v>43024</v>
      </c>
      <c r="BG6" s="227">
        <v>43025</v>
      </c>
      <c r="BH6" s="227">
        <v>43026</v>
      </c>
      <c r="BI6" s="227">
        <v>43027</v>
      </c>
      <c r="BJ6" s="123"/>
      <c r="BK6" s="2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15" customHeight="1">
      <c r="A7" s="143">
        <v>3</v>
      </c>
      <c r="B7" s="92">
        <v>27</v>
      </c>
      <c r="C7" s="84" t="s">
        <v>47</v>
      </c>
      <c r="D7" s="19" t="s">
        <v>117</v>
      </c>
      <c r="E7" s="18" t="s">
        <v>118</v>
      </c>
      <c r="F7" s="81">
        <v>18</v>
      </c>
      <c r="G7" s="81">
        <v>4</v>
      </c>
      <c r="H7" s="86">
        <v>33</v>
      </c>
      <c r="I7" s="86">
        <v>5</v>
      </c>
      <c r="J7" s="81">
        <v>47</v>
      </c>
      <c r="K7" s="81">
        <v>10</v>
      </c>
      <c r="L7" s="81">
        <v>37</v>
      </c>
      <c r="M7" s="81">
        <v>8</v>
      </c>
      <c r="N7" s="81">
        <v>53</v>
      </c>
      <c r="O7" s="81">
        <v>1</v>
      </c>
      <c r="P7" s="81">
        <v>37</v>
      </c>
      <c r="Q7" s="81">
        <v>4</v>
      </c>
      <c r="R7" s="81">
        <v>32</v>
      </c>
      <c r="S7" s="81">
        <v>12</v>
      </c>
      <c r="T7" s="81">
        <v>32</v>
      </c>
      <c r="U7" s="81">
        <v>14</v>
      </c>
      <c r="V7" s="81">
        <v>26</v>
      </c>
      <c r="W7" s="81">
        <v>4</v>
      </c>
      <c r="X7" s="81">
        <v>34</v>
      </c>
      <c r="Y7" s="81">
        <v>8</v>
      </c>
      <c r="Z7" s="86">
        <v>30</v>
      </c>
      <c r="AA7" s="86">
        <v>8</v>
      </c>
      <c r="AB7" s="86">
        <v>37</v>
      </c>
      <c r="AC7" s="86">
        <v>10</v>
      </c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94">
        <f>INT(SUM(F7+H7+J7+L7+N7+P7+R7+T7+V7+X7+Z7+AB7+AD7+AF7+AH7+AJ7+AL7+AN7+AP7+AR7)+SUM(G7+I7+K7+M7+O7+Q7+S7+U7+W7+Y7+AA7+AC7+AE7+AG7+AI7+AK7+AM7+AO7+AQ7+AS7)/16)</f>
        <v>421</v>
      </c>
      <c r="AU7" s="89">
        <f>MOD(SUM(F7+H7+J7+L7+N7+P7+R7+T7+V7+X7+Z7+AB7+AD7+AF7+AH7+AJ7+AL7+AN7+AP7+AR7)+SUM(G7+I7+K7+M7+O7+Q7+S7+U7+W7+Y7+AA7+AC7+AE7+AG7+AI7+AK7+AM7+AO7+AQ7+AS7)/16,1)*16</f>
        <v>8</v>
      </c>
      <c r="AV7" s="5"/>
      <c r="AW7" s="152">
        <v>12</v>
      </c>
      <c r="AX7" s="5"/>
      <c r="AY7" s="5"/>
      <c r="AZ7" s="238" t="s">
        <v>14</v>
      </c>
      <c r="BA7" s="233">
        <f>SUM(BA4:BA6)</f>
        <v>145</v>
      </c>
      <c r="BB7" s="3"/>
      <c r="BC7" s="228">
        <v>6</v>
      </c>
      <c r="BD7" s="228">
        <v>20</v>
      </c>
      <c r="BE7" s="228">
        <v>25</v>
      </c>
      <c r="BF7" s="228">
        <v>22</v>
      </c>
      <c r="BG7" s="228">
        <v>34</v>
      </c>
      <c r="BH7" s="228">
        <v>22</v>
      </c>
      <c r="BI7" s="228">
        <v>16</v>
      </c>
      <c r="BJ7" s="229">
        <f>SUM(BC7:BI8)</f>
        <v>145</v>
      </c>
      <c r="BK7" s="2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ht="15" customHeight="1">
      <c r="A8" s="143"/>
      <c r="B8" s="93"/>
      <c r="C8" s="84"/>
      <c r="D8" s="17" t="s">
        <v>119</v>
      </c>
      <c r="E8" s="17" t="s">
        <v>120</v>
      </c>
      <c r="F8" s="81"/>
      <c r="G8" s="81"/>
      <c r="H8" s="86"/>
      <c r="I8" s="86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6"/>
      <c r="AA8" s="86"/>
      <c r="AB8" s="86"/>
      <c r="AC8" s="86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94"/>
      <c r="AU8" s="89"/>
      <c r="AV8" s="5"/>
      <c r="AW8" s="152"/>
      <c r="AX8" s="5"/>
      <c r="AY8" s="5"/>
      <c r="AZ8" s="46"/>
      <c r="BA8" s="46"/>
      <c r="BB8" s="3"/>
      <c r="BC8" s="228"/>
      <c r="BD8" s="228"/>
      <c r="BE8" s="228"/>
      <c r="BF8" s="228"/>
      <c r="BG8" s="228"/>
      <c r="BH8" s="228"/>
      <c r="BI8" s="228"/>
      <c r="BJ8" s="229"/>
      <c r="BK8" s="2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ht="15" customHeight="1">
      <c r="A9" s="140">
        <v>4</v>
      </c>
      <c r="B9" s="83">
        <v>8</v>
      </c>
      <c r="C9" s="84" t="s">
        <v>46</v>
      </c>
      <c r="D9" s="17" t="s">
        <v>130</v>
      </c>
      <c r="E9" s="17" t="s">
        <v>131</v>
      </c>
      <c r="F9" s="81">
        <v>44</v>
      </c>
      <c r="G9" s="81">
        <v>0</v>
      </c>
      <c r="H9" s="81">
        <v>40</v>
      </c>
      <c r="I9" s="81">
        <v>12</v>
      </c>
      <c r="J9" s="81">
        <v>38</v>
      </c>
      <c r="K9" s="81">
        <v>14</v>
      </c>
      <c r="L9" s="81">
        <v>39</v>
      </c>
      <c r="M9" s="81">
        <v>12</v>
      </c>
      <c r="N9" s="81">
        <v>44</v>
      </c>
      <c r="O9" s="81">
        <v>1</v>
      </c>
      <c r="P9" s="81">
        <v>32</v>
      </c>
      <c r="Q9" s="81">
        <v>14</v>
      </c>
      <c r="R9" s="81">
        <v>25</v>
      </c>
      <c r="S9" s="81">
        <v>6</v>
      </c>
      <c r="T9" s="81">
        <v>40</v>
      </c>
      <c r="U9" s="81">
        <v>6</v>
      </c>
      <c r="V9" s="81">
        <v>46</v>
      </c>
      <c r="W9" s="81">
        <v>0</v>
      </c>
      <c r="X9" s="86">
        <v>28</v>
      </c>
      <c r="Y9" s="86">
        <v>8</v>
      </c>
      <c r="Z9" s="81">
        <v>33</v>
      </c>
      <c r="AA9" s="81">
        <v>2</v>
      </c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95">
        <f>INT(SUM(F9+H9+J9+L9+N9+P9+R9+T9+V9+X9+Z9+AB9+AD9+AF9+AH9+AJ9+AL9+AN9+AP9+AR9)+SUM(G9+I9+K9+M9+O9+Q9+S9+U9+W9+Y9+AA9+AC9+AE9+AG9+AI9+AK9+AM9+AO9+AQ9+AS9)/16)</f>
        <v>413</v>
      </c>
      <c r="AU9" s="89">
        <f>MOD(SUM(F9+H9+J9+L9+N9+P9+R9+T9+V9+X9+Z9+AB9+AD9+AF9+AH9+AJ9+AL9+AN9+AP9+AR9)+SUM(G9+I9+K9+M9+O9+Q9+S9+U9+W9+Y9+AA9+AC9+AE9+AG9+AI9+AK9+AM9+AO9+AQ9+AS9)/16,1)*16</f>
        <v>11</v>
      </c>
      <c r="AV9" s="5"/>
      <c r="AW9" s="152">
        <v>11</v>
      </c>
      <c r="AX9" s="5"/>
      <c r="AY9" s="5"/>
      <c r="AZ9" s="123" t="s">
        <v>62</v>
      </c>
      <c r="BA9" s="123"/>
      <c r="BB9" s="3"/>
      <c r="BC9" s="47"/>
      <c r="BD9" s="47"/>
      <c r="BE9" s="47"/>
      <c r="BF9" s="47"/>
      <c r="BG9" s="47"/>
      <c r="BH9" s="47"/>
      <c r="BI9" s="47"/>
      <c r="BJ9" s="47"/>
      <c r="BK9" s="2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ht="15" customHeight="1">
      <c r="A10" s="140"/>
      <c r="B10" s="83"/>
      <c r="C10" s="84"/>
      <c r="D10" s="18" t="s">
        <v>80</v>
      </c>
      <c r="E10" s="18" t="s">
        <v>132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6"/>
      <c r="Y10" s="86"/>
      <c r="Z10" s="81"/>
      <c r="AA10" s="81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95"/>
      <c r="AU10" s="89"/>
      <c r="AV10" s="5"/>
      <c r="AW10" s="152"/>
      <c r="AX10" s="5"/>
      <c r="AY10" s="5"/>
      <c r="AZ10" s="241" t="s">
        <v>18</v>
      </c>
      <c r="BA10" s="35">
        <v>25</v>
      </c>
      <c r="BB10" s="3"/>
      <c r="BC10" s="46"/>
      <c r="BD10" s="46"/>
      <c r="BE10" s="46"/>
      <c r="BF10" s="46"/>
      <c r="BG10" s="46"/>
      <c r="BH10" s="3"/>
      <c r="BI10" s="3"/>
      <c r="BJ10" s="3"/>
      <c r="BK10" s="2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15" customHeight="1">
      <c r="A11" s="140">
        <v>5</v>
      </c>
      <c r="B11" s="92">
        <v>39</v>
      </c>
      <c r="C11" s="84" t="s">
        <v>60</v>
      </c>
      <c r="D11" s="17" t="s">
        <v>88</v>
      </c>
      <c r="E11" s="17" t="s">
        <v>176</v>
      </c>
      <c r="F11" s="81">
        <v>30</v>
      </c>
      <c r="G11" s="81">
        <v>0</v>
      </c>
      <c r="H11" s="81">
        <v>41</v>
      </c>
      <c r="I11" s="81">
        <v>4</v>
      </c>
      <c r="J11" s="81">
        <v>61</v>
      </c>
      <c r="K11" s="81">
        <v>0</v>
      </c>
      <c r="L11" s="81">
        <v>43</v>
      </c>
      <c r="M11" s="81">
        <v>2</v>
      </c>
      <c r="N11" s="86">
        <v>24</v>
      </c>
      <c r="O11" s="86">
        <v>12</v>
      </c>
      <c r="P11" s="86">
        <v>28</v>
      </c>
      <c r="Q11" s="86">
        <v>0</v>
      </c>
      <c r="R11" s="81">
        <v>39</v>
      </c>
      <c r="S11" s="81">
        <v>6</v>
      </c>
      <c r="T11" s="81">
        <v>31</v>
      </c>
      <c r="U11" s="81">
        <v>2</v>
      </c>
      <c r="V11" s="81">
        <v>50</v>
      </c>
      <c r="W11" s="81">
        <v>12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8">
        <f>INT(SUM(F11+H11+J11+L11+N11+P11+R11+T11+V11+X11+Z11+AB11+AD11+AF11+AH11+AJ11+AL11+AN11+AP11+AR11)+SUM(G11+I11+K11+M11+O11+Q11+S11+U11+W11+Y11+AA11+AC11+AE11+AG11+AI11+AK11+AM11+AO11+AQ11+AS11)/16)</f>
        <v>349</v>
      </c>
      <c r="AU11" s="89">
        <f>MOD(SUM(F11+H11+J11+L11+N11+P11+R11+T11+V11+X11+Z11+AB11+AD11+AF11+AH11+AJ11+AL11+AN11+AP11+AR11)+SUM(G11+I11+K11+M11+O11+Q11+S11+U11+W11+Y11+AA11+AC11+AE11+AG11+AI11+AK11+AM11+AO11+AQ11+AS11)/16,1)*16</f>
        <v>6</v>
      </c>
      <c r="AV11" s="5"/>
      <c r="AW11" s="152">
        <v>9</v>
      </c>
      <c r="AX11" s="5"/>
      <c r="AY11" s="5"/>
      <c r="AZ11" s="242" t="s">
        <v>19</v>
      </c>
      <c r="BA11" s="35">
        <v>37</v>
      </c>
      <c r="BB11" s="3"/>
      <c r="BC11" s="46"/>
      <c r="BD11" s="46"/>
      <c r="BE11" s="123" t="s">
        <v>64</v>
      </c>
      <c r="BF11" s="123"/>
      <c r="BG11" s="123"/>
      <c r="BH11" s="123" t="s">
        <v>65</v>
      </c>
      <c r="BI11" s="123"/>
      <c r="BJ11" s="123"/>
      <c r="BK11" s="2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ht="15" customHeight="1">
      <c r="A12" s="140"/>
      <c r="B12" s="93"/>
      <c r="C12" s="84"/>
      <c r="D12" s="18" t="s">
        <v>177</v>
      </c>
      <c r="E12" s="18" t="s">
        <v>178</v>
      </c>
      <c r="F12" s="81"/>
      <c r="G12" s="81"/>
      <c r="H12" s="81"/>
      <c r="I12" s="81"/>
      <c r="J12" s="81"/>
      <c r="K12" s="81"/>
      <c r="L12" s="81"/>
      <c r="M12" s="81"/>
      <c r="N12" s="86"/>
      <c r="O12" s="86"/>
      <c r="P12" s="86"/>
      <c r="Q12" s="86"/>
      <c r="R12" s="81"/>
      <c r="S12" s="81"/>
      <c r="T12" s="81"/>
      <c r="U12" s="81"/>
      <c r="V12" s="81"/>
      <c r="W12" s="81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9"/>
      <c r="AV12" s="5"/>
      <c r="AW12" s="152"/>
      <c r="AX12" s="5"/>
      <c r="AY12" s="5"/>
      <c r="AZ12" s="242" t="s">
        <v>20</v>
      </c>
      <c r="BA12" s="35">
        <v>45</v>
      </c>
      <c r="BB12" s="3"/>
      <c r="BC12" s="3"/>
      <c r="BD12" s="48"/>
      <c r="BE12" s="230" t="s">
        <v>53</v>
      </c>
      <c r="BF12" s="230" t="s">
        <v>44</v>
      </c>
      <c r="BG12" s="230" t="s">
        <v>45</v>
      </c>
      <c r="BH12" s="230" t="s">
        <v>53</v>
      </c>
      <c r="BI12" s="230" t="s">
        <v>44</v>
      </c>
      <c r="BJ12" s="230" t="s">
        <v>45</v>
      </c>
      <c r="BK12" s="2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ht="15" customHeight="1">
      <c r="A13" s="140">
        <v>6</v>
      </c>
      <c r="B13" s="83">
        <v>19</v>
      </c>
      <c r="C13" s="84" t="s">
        <v>46</v>
      </c>
      <c r="D13" s="17" t="s">
        <v>74</v>
      </c>
      <c r="E13" s="17" t="s">
        <v>75</v>
      </c>
      <c r="F13" s="96">
        <v>47</v>
      </c>
      <c r="G13" s="96">
        <v>14</v>
      </c>
      <c r="H13" s="97">
        <v>45</v>
      </c>
      <c r="I13" s="97">
        <v>6</v>
      </c>
      <c r="J13" s="97">
        <v>38</v>
      </c>
      <c r="K13" s="97">
        <v>4</v>
      </c>
      <c r="L13" s="97">
        <v>26</v>
      </c>
      <c r="M13" s="97">
        <v>6</v>
      </c>
      <c r="N13" s="97">
        <v>49</v>
      </c>
      <c r="O13" s="97">
        <v>4</v>
      </c>
      <c r="P13" s="96">
        <v>51</v>
      </c>
      <c r="Q13" s="96">
        <v>0</v>
      </c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98"/>
      <c r="AT13" s="95">
        <f>INT(SUM(F13+H13+J13+L13+N13+P13+R13+T13+V13+X13+Z13+AB13+AD13+AF13+AH13+AJ13+AL13+AN13+AP13+AR13)+SUM(G13+I13+K13+M13+O13+Q13+S13+U13+W13+Y13+AA13+AC13+AE13+AG13+AI13+AK13+AM13+AO13+AQ13+AS13)/16)</f>
        <v>258</v>
      </c>
      <c r="AU13" s="99">
        <f>MOD(SUM(F13+H13+J13+L13+N13+P13+R13+T13+V13+X13+Z13+AB13+AD13+AF13+AH13+AJ13+AL13+AN13+AP13+AR13)+SUM(G13+I13+K13+M13+O13+Q13+S13+U13+W13+Y13+AA13+AC13+AE13+AG13+AI13+AK13+AM13+AO13+AQ13+AS13)/16,1)*16</f>
        <v>2</v>
      </c>
      <c r="AV13" s="5"/>
      <c r="AW13" s="152">
        <v>6</v>
      </c>
      <c r="AX13" s="5"/>
      <c r="AY13" s="5"/>
      <c r="AZ13" s="242" t="s">
        <v>21</v>
      </c>
      <c r="BA13" s="35">
        <v>28</v>
      </c>
      <c r="BB13" s="3"/>
      <c r="BC13" s="236" t="s">
        <v>49</v>
      </c>
      <c r="BD13" s="236"/>
      <c r="BE13" s="231">
        <v>23</v>
      </c>
      <c r="BF13" s="232">
        <v>583</v>
      </c>
      <c r="BG13" s="231">
        <v>12</v>
      </c>
      <c r="BH13" s="231">
        <v>0</v>
      </c>
      <c r="BI13" s="232">
        <v>0</v>
      </c>
      <c r="BJ13" s="231">
        <v>0</v>
      </c>
      <c r="BK13" s="2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15" customHeight="1">
      <c r="A14" s="140"/>
      <c r="B14" s="83"/>
      <c r="C14" s="84"/>
      <c r="D14" s="17" t="s">
        <v>76</v>
      </c>
      <c r="E14" s="17" t="s">
        <v>77</v>
      </c>
      <c r="F14" s="96"/>
      <c r="G14" s="96"/>
      <c r="H14" s="97"/>
      <c r="I14" s="97"/>
      <c r="J14" s="97"/>
      <c r="K14" s="97"/>
      <c r="L14" s="97"/>
      <c r="M14" s="97"/>
      <c r="N14" s="97"/>
      <c r="O14" s="97"/>
      <c r="P14" s="96"/>
      <c r="Q14" s="96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98"/>
      <c r="AT14" s="95"/>
      <c r="AU14" s="99"/>
      <c r="AV14" s="5"/>
      <c r="AW14" s="152"/>
      <c r="AX14" s="5"/>
      <c r="AY14" s="5"/>
      <c r="AZ14" s="242" t="s">
        <v>22</v>
      </c>
      <c r="BA14" s="35">
        <v>8</v>
      </c>
      <c r="BB14" s="3"/>
      <c r="BC14" s="236" t="s">
        <v>46</v>
      </c>
      <c r="BD14" s="236"/>
      <c r="BE14" s="231">
        <v>33</v>
      </c>
      <c r="BF14" s="232">
        <v>1296</v>
      </c>
      <c r="BG14" s="232">
        <v>10</v>
      </c>
      <c r="BH14" s="231">
        <v>0</v>
      </c>
      <c r="BI14" s="232">
        <v>0</v>
      </c>
      <c r="BJ14" s="231">
        <v>0</v>
      </c>
      <c r="BK14" s="2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5" customHeight="1">
      <c r="A15" s="140">
        <v>7</v>
      </c>
      <c r="B15" s="92">
        <v>6</v>
      </c>
      <c r="C15" s="84" t="s">
        <v>49</v>
      </c>
      <c r="D15" s="18" t="s">
        <v>210</v>
      </c>
      <c r="E15" s="18" t="s">
        <v>211</v>
      </c>
      <c r="F15" s="81">
        <v>51</v>
      </c>
      <c r="G15" s="81">
        <v>6</v>
      </c>
      <c r="H15" s="86">
        <v>22</v>
      </c>
      <c r="I15" s="86">
        <v>4</v>
      </c>
      <c r="J15" s="81">
        <v>15</v>
      </c>
      <c r="K15" s="81">
        <v>10</v>
      </c>
      <c r="L15" s="86">
        <v>29</v>
      </c>
      <c r="M15" s="86">
        <v>8</v>
      </c>
      <c r="N15" s="81">
        <v>11</v>
      </c>
      <c r="O15" s="81">
        <v>10</v>
      </c>
      <c r="P15" s="81">
        <v>17</v>
      </c>
      <c r="Q15" s="81">
        <v>14</v>
      </c>
      <c r="R15" s="81">
        <v>27</v>
      </c>
      <c r="S15" s="81">
        <v>6</v>
      </c>
      <c r="T15" s="81">
        <v>23</v>
      </c>
      <c r="U15" s="81">
        <v>0</v>
      </c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101">
        <f>INT(SUM(F15+H15+J15+L15+N15+P15+R15+T15+V15+X15+Z15+AB15+AD15+AF15+AH15+AJ15+AL15+AN15+AP15+AR15)+SUM(G15+I15+K15+M15+O15+Q15+S15+U15+W15+Y15+AA15+AC15+AE15+AG15+AI15+AK15+AM15+AO15+AQ15+AS15)/16)</f>
        <v>198</v>
      </c>
      <c r="AU15" s="102">
        <f>MOD(SUM(F15+H15+J15+L15+N15+P15+R15+T15+V15+X15+Z15+AB15+AD15+AF15+AH15+AJ15+AL15+AN15+AP15+AR15)+SUM(G15+I15+K15+M15+O15+Q15+S15+U15+W15+Y15+AA15+AC15+AE15+AG15+AI15+AK15+AM15+AO15+AQ15+AS15)/16,1)*16</f>
        <v>10</v>
      </c>
      <c r="AV15" s="5"/>
      <c r="AW15" s="152">
        <v>8</v>
      </c>
      <c r="AX15" s="5"/>
      <c r="AY15" s="5"/>
      <c r="AZ15" s="242" t="s">
        <v>23</v>
      </c>
      <c r="BA15" s="35">
        <v>2</v>
      </c>
      <c r="BB15" s="3"/>
      <c r="BC15" s="236" t="s">
        <v>47</v>
      </c>
      <c r="BD15" s="236"/>
      <c r="BE15" s="231">
        <v>20</v>
      </c>
      <c r="BF15" s="232">
        <v>702</v>
      </c>
      <c r="BG15" s="232">
        <v>14</v>
      </c>
      <c r="BH15" s="231">
        <v>0</v>
      </c>
      <c r="BI15" s="232">
        <v>0</v>
      </c>
      <c r="BJ15" s="231">
        <v>0</v>
      </c>
      <c r="BK15" s="2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15" customHeight="1">
      <c r="A16" s="140"/>
      <c r="B16" s="100"/>
      <c r="C16" s="84"/>
      <c r="D16" s="18" t="s">
        <v>212</v>
      </c>
      <c r="E16" s="18" t="s">
        <v>213</v>
      </c>
      <c r="F16" s="81"/>
      <c r="G16" s="81"/>
      <c r="H16" s="86"/>
      <c r="I16" s="86"/>
      <c r="J16" s="81"/>
      <c r="K16" s="81"/>
      <c r="L16" s="86"/>
      <c r="M16" s="86"/>
      <c r="N16" s="81"/>
      <c r="O16" s="81"/>
      <c r="P16" s="81"/>
      <c r="Q16" s="81"/>
      <c r="R16" s="81"/>
      <c r="S16" s="81"/>
      <c r="T16" s="81"/>
      <c r="U16" s="81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101"/>
      <c r="AU16" s="102"/>
      <c r="AV16" s="5"/>
      <c r="AW16" s="152"/>
      <c r="AX16" s="5"/>
      <c r="AY16" s="5"/>
      <c r="AZ16" s="242" t="s">
        <v>24</v>
      </c>
      <c r="BA16" s="35">
        <v>0</v>
      </c>
      <c r="BB16" s="3"/>
      <c r="BC16" s="236" t="s">
        <v>50</v>
      </c>
      <c r="BD16" s="236"/>
      <c r="BE16" s="231">
        <v>35</v>
      </c>
      <c r="BF16" s="232">
        <v>1304</v>
      </c>
      <c r="BG16" s="232">
        <v>3</v>
      </c>
      <c r="BH16" s="231">
        <v>2</v>
      </c>
      <c r="BI16" s="232">
        <v>44</v>
      </c>
      <c r="BJ16" s="231">
        <v>7</v>
      </c>
      <c r="BK16" s="2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15" customHeight="1">
      <c r="A17" s="140">
        <v>8</v>
      </c>
      <c r="B17" s="83">
        <v>16</v>
      </c>
      <c r="C17" s="84" t="s">
        <v>46</v>
      </c>
      <c r="D17" s="17" t="s">
        <v>97</v>
      </c>
      <c r="E17" s="17" t="s">
        <v>98</v>
      </c>
      <c r="F17" s="97">
        <v>37</v>
      </c>
      <c r="G17" s="97">
        <v>6</v>
      </c>
      <c r="H17" s="97">
        <v>41</v>
      </c>
      <c r="I17" s="97">
        <v>10</v>
      </c>
      <c r="J17" s="96">
        <v>68</v>
      </c>
      <c r="K17" s="96">
        <v>8</v>
      </c>
      <c r="L17" s="97">
        <v>38</v>
      </c>
      <c r="M17" s="97">
        <v>14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98"/>
      <c r="AT17" s="95">
        <f>INT(SUM(F17+H17+J17+L17+N17+P17+R17+T17+V17+X17+Z17+AB17+AD17+AF17+AH17+AJ17+AL17+AN17+AP17+AR17)+SUM(G17+I17+K17+M17+O17+Q17+S17+U17+W17+Y17+AA17+AC17+AE17+AG17+AI17+AK17+AM17+AO17+AQ17+AS17)/16)</f>
        <v>186</v>
      </c>
      <c r="AU17" s="99">
        <f>MOD(SUM(F17+H17+J17+L17+N17+P17+R17+T17+V17+X17+Z17+AB17+AD17+AF17+AH17+AJ17+AL17+AN17+AP17+AR17)+SUM(G17+I17+K17+M17+O17+Q17+S17+U17+W17+Y17+AA17+AC17+AE17+AG17+AI17+AK17+AM17+AO17+AQ17+AS17)/16,1)*16</f>
        <v>6</v>
      </c>
      <c r="AV17" s="5"/>
      <c r="AW17" s="152">
        <v>4</v>
      </c>
      <c r="AX17" s="5"/>
      <c r="AY17" s="5"/>
      <c r="AZ17" s="242" t="s">
        <v>25</v>
      </c>
      <c r="BA17" s="35">
        <v>0</v>
      </c>
      <c r="BB17" s="3"/>
      <c r="BC17" s="236" t="s">
        <v>51</v>
      </c>
      <c r="BD17" s="236"/>
      <c r="BE17" s="231">
        <v>34</v>
      </c>
      <c r="BF17" s="232">
        <v>807</v>
      </c>
      <c r="BG17" s="232">
        <v>2</v>
      </c>
      <c r="BH17" s="231">
        <v>0</v>
      </c>
      <c r="BI17" s="232">
        <v>0</v>
      </c>
      <c r="BJ17" s="231">
        <v>0</v>
      </c>
      <c r="BK17" s="2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ht="15" customHeight="1">
      <c r="A18" s="140"/>
      <c r="B18" s="83"/>
      <c r="C18" s="84"/>
      <c r="D18" s="17" t="s">
        <v>99</v>
      </c>
      <c r="E18" s="17" t="s">
        <v>98</v>
      </c>
      <c r="F18" s="97"/>
      <c r="G18" s="97"/>
      <c r="H18" s="97"/>
      <c r="I18" s="97"/>
      <c r="J18" s="96"/>
      <c r="K18" s="96"/>
      <c r="L18" s="97"/>
      <c r="M18" s="97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98"/>
      <c r="AT18" s="95"/>
      <c r="AU18" s="99"/>
      <c r="AV18" s="5"/>
      <c r="AW18" s="152"/>
      <c r="AX18" s="5"/>
      <c r="AY18" s="5"/>
      <c r="AZ18" s="243" t="s">
        <v>34</v>
      </c>
      <c r="BA18" s="233">
        <f>SUM(BA10:BA17)</f>
        <v>145</v>
      </c>
      <c r="BB18" s="3"/>
      <c r="BC18" s="237" t="s">
        <v>48</v>
      </c>
      <c r="BD18" s="237"/>
      <c r="BE18" s="233">
        <f>SUM(BE13:BE17)</f>
        <v>145</v>
      </c>
      <c r="BF18" s="234">
        <f>INT(SUM(BF13:BF17)+SUM(BG13:BG17)/16)</f>
        <v>4694</v>
      </c>
      <c r="BG18" s="235">
        <f>MOD(SUM(BF13:BF17)+SUM(BG13:BG17)/16,1)*16</f>
        <v>9</v>
      </c>
      <c r="BH18" s="233">
        <f>SUM(BH13:BH17)</f>
        <v>2</v>
      </c>
      <c r="BI18" s="234">
        <f>INT(SUM(BI13:BI17)+SUM(BJ13:BJ17)/16)</f>
        <v>44</v>
      </c>
      <c r="BJ18" s="235">
        <f>MOD(SUM(BI13:BI17)+SUM(BJ13:BJ17)/16,1)*16</f>
        <v>7</v>
      </c>
      <c r="BK18" s="2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15" customHeight="1">
      <c r="A19" s="140">
        <v>9</v>
      </c>
      <c r="B19" s="83">
        <v>36</v>
      </c>
      <c r="C19" s="84" t="s">
        <v>60</v>
      </c>
      <c r="D19" s="17" t="s">
        <v>148</v>
      </c>
      <c r="E19" s="17" t="s">
        <v>149</v>
      </c>
      <c r="F19" s="81">
        <v>34</v>
      </c>
      <c r="G19" s="81">
        <v>10</v>
      </c>
      <c r="H19" s="81">
        <v>24</v>
      </c>
      <c r="I19" s="81">
        <v>4</v>
      </c>
      <c r="J19" s="81">
        <v>48</v>
      </c>
      <c r="K19" s="81">
        <v>2</v>
      </c>
      <c r="L19" s="81">
        <v>50</v>
      </c>
      <c r="M19" s="81">
        <v>0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8">
        <f>INT(SUM(F19+H19+J19+L19+N19+P19+R19+T19+V19+X19+Z19+AB19+AD19+AF19+AH19+AJ19+AL19+AN19+AP19+AR19)+SUM(G19+I19+K19+M19+O19+Q19+S19+U19+W19+Y19+AA19+AC19+AE19+AG19+AI19+AK19+AM19+AO19+AQ19+AS19)/16)</f>
        <v>157</v>
      </c>
      <c r="AU19" s="89">
        <f>MOD(SUM(F19+H19+J19+L19+N19+P19+R19+T19+V19+X19+Z19+AB19+AD19+AF19+AH19+AJ19+AL19+AN19+AP19+AR19)+SUM(G19+I19+K19+M19+O19+Q19+S19+U19+W19+Y19+AA19+AC19+AE19+AG19+AI19+AK19+AM19+AO19+AQ19+AS19)/16,1)*16</f>
        <v>0</v>
      </c>
      <c r="AV19" s="5"/>
      <c r="AW19" s="152">
        <v>4</v>
      </c>
      <c r="AX19" s="5"/>
      <c r="AY19" s="5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15" customHeight="1" thickBot="1">
      <c r="A20" s="140"/>
      <c r="B20" s="83"/>
      <c r="C20" s="84"/>
      <c r="D20" s="17" t="s">
        <v>150</v>
      </c>
      <c r="E20" s="17" t="s">
        <v>151</v>
      </c>
      <c r="F20" s="81"/>
      <c r="G20" s="81"/>
      <c r="H20" s="81"/>
      <c r="I20" s="81"/>
      <c r="J20" s="81"/>
      <c r="K20" s="81"/>
      <c r="L20" s="81"/>
      <c r="M20" s="81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8"/>
      <c r="AU20" s="89"/>
      <c r="AV20" s="5"/>
      <c r="AW20" s="152"/>
      <c r="AX20" s="5"/>
      <c r="AY20" s="5"/>
      <c r="AZ20" s="3"/>
      <c r="BA20" s="3"/>
      <c r="BB20" s="3"/>
      <c r="BC20" s="3"/>
      <c r="BD20" s="3"/>
      <c r="BE20" s="3"/>
      <c r="BF20" s="3"/>
      <c r="BG20" s="3"/>
      <c r="BH20" s="123" t="s">
        <v>233</v>
      </c>
      <c r="BI20" s="123"/>
      <c r="BJ20" s="123"/>
      <c r="BK20" s="2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ht="15" customHeight="1" thickBot="1">
      <c r="A21" s="140">
        <v>10</v>
      </c>
      <c r="B21" s="92">
        <v>41</v>
      </c>
      <c r="C21" s="84" t="s">
        <v>60</v>
      </c>
      <c r="D21" s="17" t="s">
        <v>154</v>
      </c>
      <c r="E21" s="17" t="s">
        <v>129</v>
      </c>
      <c r="F21" s="81">
        <v>31</v>
      </c>
      <c r="G21" s="81">
        <v>0</v>
      </c>
      <c r="H21" s="81">
        <v>22</v>
      </c>
      <c r="I21" s="81">
        <v>14</v>
      </c>
      <c r="J21" s="81">
        <v>21</v>
      </c>
      <c r="K21" s="81">
        <v>4</v>
      </c>
      <c r="L21" s="81">
        <v>44</v>
      </c>
      <c r="M21" s="81">
        <v>2</v>
      </c>
      <c r="N21" s="81">
        <v>26</v>
      </c>
      <c r="O21" s="81">
        <v>6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8">
        <f>INT(SUM(F21+H21+J21+L21+N21+P21+R21+T21+V21+X21+Z21+AB21+AD21+AF21+AH21+AJ21+AL21+AN21+AP21+AR21)+SUM(G21+I21+K21+M21+O21+Q21+S21+U21+W21+Y21+AA21+AC21+AE21+AG21+AI21+AK21+AM21+AO21+AQ21+AS21)/16)</f>
        <v>145</v>
      </c>
      <c r="AU21" s="103">
        <f>MOD(SUM(F21+H21+J21+L21+N21+P21+R21+T21+V21+X21+Z21+AB21+AD21+AF21+AH21+AJ21+AL21+AN21+AP21+AR21)+SUM(G21+I21+K21+M21+O21+Q21+S21+U21+W21+Y21+AA21+AC21+AE21+AG21+AI21+AK21+AM21+AO21+AQ21+AS21)/16,1)*16</f>
        <v>10</v>
      </c>
      <c r="AV21" s="5"/>
      <c r="AW21" s="152">
        <v>5</v>
      </c>
      <c r="AX21" s="5"/>
      <c r="AY21" s="5"/>
      <c r="AZ21" s="76" t="s">
        <v>55</v>
      </c>
      <c r="BA21" s="77"/>
      <c r="BB21" s="3"/>
      <c r="BC21" s="3"/>
      <c r="BD21" s="3"/>
      <c r="BE21" s="3"/>
      <c r="BF21" s="3"/>
      <c r="BG21" s="3"/>
      <c r="BH21" s="233">
        <f>SUM(BE18,BH18)</f>
        <v>147</v>
      </c>
      <c r="BI21" s="232">
        <f>SUM(BF18,BI18)</f>
        <v>4738</v>
      </c>
      <c r="BJ21" s="231">
        <f>SUM(BG18,BJ18)</f>
        <v>16</v>
      </c>
      <c r="BK21" s="2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15" customHeight="1" thickBot="1">
      <c r="A22" s="140"/>
      <c r="B22" s="93"/>
      <c r="C22" s="84"/>
      <c r="D22" s="17" t="s">
        <v>155</v>
      </c>
      <c r="E22" s="17" t="s">
        <v>156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8"/>
      <c r="AU22" s="103"/>
      <c r="AV22" s="5"/>
      <c r="AW22" s="152"/>
      <c r="AX22" s="5"/>
      <c r="AY22" s="5"/>
      <c r="AZ22" s="45" t="s">
        <v>52</v>
      </c>
      <c r="BA22" s="244">
        <v>2</v>
      </c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15" customHeight="1">
      <c r="A23" s="140">
        <v>11</v>
      </c>
      <c r="B23" s="83">
        <v>4</v>
      </c>
      <c r="C23" s="84" t="s">
        <v>49</v>
      </c>
      <c r="D23" s="18" t="s">
        <v>203</v>
      </c>
      <c r="E23" s="18" t="s">
        <v>204</v>
      </c>
      <c r="F23" s="81">
        <v>43</v>
      </c>
      <c r="G23" s="81">
        <v>10</v>
      </c>
      <c r="H23" s="81">
        <v>41</v>
      </c>
      <c r="I23" s="81">
        <v>10</v>
      </c>
      <c r="J23" s="86">
        <v>28</v>
      </c>
      <c r="K23" s="86">
        <v>12</v>
      </c>
      <c r="L23" s="86">
        <v>22</v>
      </c>
      <c r="M23" s="86">
        <v>6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101">
        <f>INT(SUM(F23+H23+J23+L23+N23+P23+R23+T23+V23+X23+Z23+AB23+AD23+AF23+AH23+AJ23+AL23+AN23+AP23+AR23)+SUM(G23+I23+K23+M23+O23+Q23+S23+U23+W23+Y23+AA23+AC23+AE23+AG23+AI23+AK23+AM23+AO23+AQ23+AS23)/16)</f>
        <v>136</v>
      </c>
      <c r="AU23" s="89">
        <f>MOD(SUM(F23+H23+J23+L23+N23+P23+R23+T23+V23+X23+Z23+AB23+AD23+AF23+AH23+AJ23+AL23+AN23+AP23+AR23)+SUM(G23+I23+K23+M23+O23+Q23+S23+U23+W23+Y23+AA23+AC23+AE23+AG23+AI23+AK23+AM23+AO23+AQ23+AS23)/16,1)*16</f>
        <v>6</v>
      </c>
      <c r="AV23" s="5"/>
      <c r="AW23" s="152">
        <v>4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15" customHeight="1">
      <c r="A24" s="140"/>
      <c r="B24" s="83"/>
      <c r="C24" s="84"/>
      <c r="D24" s="18" t="s">
        <v>74</v>
      </c>
      <c r="E24" s="18" t="s">
        <v>205</v>
      </c>
      <c r="F24" s="81"/>
      <c r="G24" s="81"/>
      <c r="H24" s="81"/>
      <c r="I24" s="81"/>
      <c r="J24" s="86"/>
      <c r="K24" s="86"/>
      <c r="L24" s="86"/>
      <c r="M24" s="86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101"/>
      <c r="AU24" s="89"/>
      <c r="AV24" s="5"/>
      <c r="AW24" s="152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5" customHeight="1">
      <c r="A25" s="140">
        <v>12</v>
      </c>
      <c r="B25" s="83">
        <v>1</v>
      </c>
      <c r="C25" s="84" t="s">
        <v>49</v>
      </c>
      <c r="D25" s="16" t="s">
        <v>182</v>
      </c>
      <c r="E25" s="17" t="s">
        <v>183</v>
      </c>
      <c r="F25" s="86">
        <v>39</v>
      </c>
      <c r="G25" s="86">
        <v>4</v>
      </c>
      <c r="H25" s="81">
        <v>17</v>
      </c>
      <c r="I25" s="81">
        <v>9</v>
      </c>
      <c r="J25" s="81">
        <v>28</v>
      </c>
      <c r="K25" s="81">
        <v>6</v>
      </c>
      <c r="L25" s="86">
        <v>20</v>
      </c>
      <c r="M25" s="86">
        <v>0</v>
      </c>
      <c r="N25" s="81">
        <v>15</v>
      </c>
      <c r="O25" s="81">
        <v>0</v>
      </c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101">
        <f>INT(SUM(F25+H25+J25+L25+N25+P25+R25+T25+V25+X25+Z25+AB25+AD25+AF25+AH25+AJ25+AL25+AN25+AP25+AR25)+SUM(G25+I25+K25+M25+O25+Q25+S25+U25+W25+Y25+AA25+AC25+AE25+AG25+AI25+AK25+AM25+AO25+AQ25+AS25)/16)</f>
        <v>120</v>
      </c>
      <c r="AU25" s="104">
        <f>MOD(SUM(F25+H25+J25+L25+N25+P25+R25+T25+V25+X25+Z25+AB25+AD25+AF25+AH25+AJ25+AL25+AN25+AP25+AR25)+SUM(G25+I25+K25+M25+O25+Q25+S25+U25+W25+Y25+AA25+AC25+AE25+AG25+AI25+AK25+AM25+AO25+AQ25+AS25)/16,1)*16</f>
        <v>3</v>
      </c>
      <c r="AV25" s="5"/>
      <c r="AW25" s="152">
        <v>5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15" customHeight="1">
      <c r="A26" s="140"/>
      <c r="B26" s="83"/>
      <c r="C26" s="84"/>
      <c r="D26" s="18" t="s">
        <v>72</v>
      </c>
      <c r="E26" s="18" t="s">
        <v>184</v>
      </c>
      <c r="F26" s="86"/>
      <c r="G26" s="86"/>
      <c r="H26" s="81"/>
      <c r="I26" s="81"/>
      <c r="J26" s="81"/>
      <c r="K26" s="81"/>
      <c r="L26" s="86"/>
      <c r="M26" s="86"/>
      <c r="N26" s="81"/>
      <c r="O26" s="81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101"/>
      <c r="AU26" s="104"/>
      <c r="AV26" s="5"/>
      <c r="AW26" s="152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15" customHeight="1">
      <c r="A27" s="140">
        <v>13</v>
      </c>
      <c r="B27" s="92">
        <v>15</v>
      </c>
      <c r="C27" s="84" t="s">
        <v>46</v>
      </c>
      <c r="D27" s="17" t="s">
        <v>113</v>
      </c>
      <c r="E27" s="17" t="s">
        <v>114</v>
      </c>
      <c r="F27" s="97">
        <v>46</v>
      </c>
      <c r="G27" s="97">
        <v>6</v>
      </c>
      <c r="H27" s="96">
        <v>32</v>
      </c>
      <c r="I27" s="96">
        <v>12</v>
      </c>
      <c r="J27" s="96">
        <v>39</v>
      </c>
      <c r="K27" s="96">
        <v>12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98"/>
      <c r="AT27" s="95">
        <f>INT(SUM(F27+H27+J27+L27+N27+P27+R27+T27+V27+X27+Z27+AB27+AD27+AF27+AH27+AJ27+AL27+AN27+AP27+AR27)+SUM(G27+I27+K27+M27+O27+Q27+S27+U27+W27+Y27+AA27+AC27+AE27+AG27+AI27+AK27+AM27+AO27+AQ27+AS27)/16)</f>
        <v>118</v>
      </c>
      <c r="AU27" s="99">
        <f>MOD(SUM(F27+H27+J27+L27+N27+P27+R27+T27+V27+X27+Z27+AB27+AD27+AF27+AH27+AJ27+AL27+AN27+AP27+AR27)+SUM(G27+I27+K27+M27+O27+Q27+S27+U27+W27+Y27+AA27+AC27+AE27+AG27+AI27+AK27+AM27+AO27+AQ27+AS27)/16,1)*16</f>
        <v>14</v>
      </c>
      <c r="AV27" s="5"/>
      <c r="AW27" s="152">
        <v>3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5" customHeight="1">
      <c r="A28" s="140"/>
      <c r="B28" s="93"/>
      <c r="C28" s="84"/>
      <c r="D28" s="17" t="s">
        <v>115</v>
      </c>
      <c r="E28" s="17" t="s">
        <v>116</v>
      </c>
      <c r="F28" s="97"/>
      <c r="G28" s="97"/>
      <c r="H28" s="96"/>
      <c r="I28" s="96"/>
      <c r="J28" s="96"/>
      <c r="K28" s="96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98"/>
      <c r="AT28" s="95"/>
      <c r="AU28" s="99"/>
      <c r="AV28" s="5"/>
      <c r="AW28" s="152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15" customHeight="1">
      <c r="A29" s="140">
        <v>14</v>
      </c>
      <c r="B29" s="92">
        <v>9</v>
      </c>
      <c r="C29" s="84" t="s">
        <v>46</v>
      </c>
      <c r="D29" s="17" t="s">
        <v>100</v>
      </c>
      <c r="E29" s="17" t="s">
        <v>101</v>
      </c>
      <c r="F29" s="81">
        <v>24</v>
      </c>
      <c r="G29" s="81">
        <v>4</v>
      </c>
      <c r="H29" s="86">
        <v>34</v>
      </c>
      <c r="I29" s="86">
        <v>12</v>
      </c>
      <c r="J29" s="81">
        <v>39</v>
      </c>
      <c r="K29" s="81">
        <v>0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95">
        <f>INT(SUM(F29+H29+J29+L29+N29+P29+R29+T29+V29+X29+Z29+AB29+AD29+AF29+AH29+AJ29+AL29+AN29+AP29+AR29)+SUM(G29+I29+K29+M29+O29+Q29+S29+U29+W29+Y29+AA29+AC29+AE29+AG29+AI29+AK29+AM29+AO29+AQ29+AS29)/16)</f>
        <v>98</v>
      </c>
      <c r="AU29" s="89">
        <f>MOD(SUM(F29+H29+J29+L29+N29+P29+R29+T29+V29+X29+Z29+AB29+AD29+AF29+AH29+AJ29+AL29+AN29+AP29+AR29)+SUM(G29+I29+K29+M29+O29+Q29+S29+U29+W29+Y29+AA29+AC29+AE29+AG29+AI29+AK29+AM29+AO29+AQ29+AS29)/16,1)*16</f>
        <v>0</v>
      </c>
      <c r="AV29" s="5"/>
      <c r="AW29" s="152">
        <v>3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15" customHeight="1">
      <c r="A30" s="140"/>
      <c r="B30" s="93"/>
      <c r="C30" s="84"/>
      <c r="D30" s="17" t="s">
        <v>73</v>
      </c>
      <c r="E30" s="17" t="s">
        <v>101</v>
      </c>
      <c r="F30" s="81"/>
      <c r="G30" s="81"/>
      <c r="H30" s="86"/>
      <c r="I30" s="86"/>
      <c r="J30" s="81"/>
      <c r="K30" s="81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95"/>
      <c r="AU30" s="89"/>
      <c r="AV30" s="5"/>
      <c r="AW30" s="152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5" customHeight="1">
      <c r="A31" s="140">
        <v>15</v>
      </c>
      <c r="B31" s="83">
        <v>44</v>
      </c>
      <c r="C31" s="84" t="s">
        <v>61</v>
      </c>
      <c r="D31" s="19" t="s">
        <v>218</v>
      </c>
      <c r="E31" s="18" t="s">
        <v>219</v>
      </c>
      <c r="F31" s="81">
        <v>15</v>
      </c>
      <c r="G31" s="81">
        <v>6</v>
      </c>
      <c r="H31" s="81">
        <v>31</v>
      </c>
      <c r="I31" s="81">
        <v>14</v>
      </c>
      <c r="J31" s="81">
        <v>20</v>
      </c>
      <c r="K31" s="81">
        <v>14</v>
      </c>
      <c r="L31" s="81">
        <v>24</v>
      </c>
      <c r="M31" s="81">
        <v>2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90">
        <f>INT(SUM(F31+H31+J31+L31+N31+P31+R31+T31+V31+X31+Z31+AB31+AD31+AF31+AH31+AJ31+AL31+AN31+AP31+AR31)+SUM(G31+I31+K31+M31+O31+Q31+S31+U31+W31+Y31+AA31+AC31+AE31+AG31+AI31+AK31+AM31+AO31+AQ31+AS31)/16)</f>
        <v>92</v>
      </c>
      <c r="AU31" s="91">
        <f>MOD(SUM(F31+H31+J31+L31+N31+P31+R31+T31+V31+X31+Z31+AB31+AD31+AF31+AH31+AJ31+AL31+AN31+AP31+AR31)+SUM(G31+I31+K31+M31+O31+Q31+S31+U31+W31+Y31+AA31+AC31+AE31+AG31+AI31+AK31+AM31+AO31+AQ31+AS31)/16,1)*16</f>
        <v>4</v>
      </c>
      <c r="AV31" s="5"/>
      <c r="AW31" s="152">
        <v>4</v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5" customHeight="1">
      <c r="A32" s="140"/>
      <c r="B32" s="83"/>
      <c r="C32" s="84"/>
      <c r="D32" s="18" t="s">
        <v>220</v>
      </c>
      <c r="E32" s="18" t="s">
        <v>120</v>
      </c>
      <c r="F32" s="81"/>
      <c r="G32" s="81"/>
      <c r="H32" s="81"/>
      <c r="I32" s="81"/>
      <c r="J32" s="81"/>
      <c r="K32" s="81"/>
      <c r="L32" s="81"/>
      <c r="M32" s="81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90"/>
      <c r="AU32" s="91"/>
      <c r="AV32" s="5"/>
      <c r="AW32" s="152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15" customHeight="1">
      <c r="A33" s="140">
        <v>16</v>
      </c>
      <c r="B33" s="83">
        <v>22</v>
      </c>
      <c r="C33" s="84" t="s">
        <v>47</v>
      </c>
      <c r="D33" s="18" t="s">
        <v>193</v>
      </c>
      <c r="E33" s="18" t="s">
        <v>228</v>
      </c>
      <c r="F33" s="86">
        <v>44</v>
      </c>
      <c r="G33" s="86">
        <v>10</v>
      </c>
      <c r="H33" s="81">
        <v>41</v>
      </c>
      <c r="I33" s="81">
        <v>3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94">
        <f>INT(SUM(F33+H33+J33+L33+N33+P33+R33+T33+V33+X33+Z33+AB33+AD33+AF33+AH33+AJ33+AL33+AN33+AP33+AR33)+SUM(G33+I33+K33+M33+O33+Q33+S33+U33+W33+Y33+AA33+AC33+AE33+AG33+AI33+AK33+AM33+AO33+AQ33+AS33)/16)</f>
        <v>85</v>
      </c>
      <c r="AU33" s="105">
        <f>MOD(SUM(F33+H33+J33+L33+N33+P33+R33+T33+V33+X33+Z33+AB33+AD33+AF33+AH33+AJ33+AL33+AN33+AP33+AR33)+SUM(G33+I33+K33+M33+O33+Q33+S33+U33+W33+Y33+AA33+AC33+AE33+AG33+AI33+AK33+AM33+AO33+AQ33+AS33)/16,1)*16</f>
        <v>13</v>
      </c>
      <c r="AV33" s="5"/>
      <c r="AW33" s="152">
        <v>2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5" customHeight="1">
      <c r="A34" s="140"/>
      <c r="B34" s="83"/>
      <c r="C34" s="84"/>
      <c r="D34" s="18" t="s">
        <v>194</v>
      </c>
      <c r="E34" s="18" t="s">
        <v>195</v>
      </c>
      <c r="F34" s="86"/>
      <c r="G34" s="86"/>
      <c r="H34" s="81"/>
      <c r="I34" s="81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94"/>
      <c r="AU34" s="105"/>
      <c r="AV34" s="5"/>
      <c r="AW34" s="152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15" customHeight="1">
      <c r="A35" s="140">
        <v>17</v>
      </c>
      <c r="B35" s="83">
        <v>17</v>
      </c>
      <c r="C35" s="84" t="s">
        <v>46</v>
      </c>
      <c r="D35" s="18" t="s">
        <v>88</v>
      </c>
      <c r="E35" s="18" t="s">
        <v>221</v>
      </c>
      <c r="F35" s="97">
        <v>46</v>
      </c>
      <c r="G35" s="97">
        <v>8</v>
      </c>
      <c r="H35" s="97">
        <v>35</v>
      </c>
      <c r="I35" s="97">
        <v>10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98"/>
      <c r="AT35" s="95">
        <f>INT(SUM(F35+H35+J35+L35+N35+P35+R35+T35+V35+X35+Z35+AB35+AD35+AF35+AH35+AJ35+AL35+AN35+AP35+AR35)+SUM(G35+I35+K35+M35+O35+Q35+S35+U35+W35+Y35+AA35+AC35+AE35+AG35+AI35+AK35+AM35+AO35+AQ35+AS35)/16)</f>
        <v>82</v>
      </c>
      <c r="AU35" s="99">
        <f>MOD(SUM(F35+H35+J35+L35+N35+P35+R35+T35+V35+X35+Z35+AB35+AD35+AF35+AH35+AJ35+AL35+AN35+AP35+AR35)+SUM(G35+I35+K35+M35+O35+Q35+S35+U35+W35+Y35+AA35+AC35+AE35+AG35+AI35+AK35+AM35+AO35+AQ35+AS35)/16,1)*16</f>
        <v>2</v>
      </c>
      <c r="AV35" s="5"/>
      <c r="AW35" s="152">
        <v>2</v>
      </c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ht="15" customHeight="1">
      <c r="A36" s="140"/>
      <c r="B36" s="83"/>
      <c r="C36" s="84"/>
      <c r="D36" s="17" t="s">
        <v>222</v>
      </c>
      <c r="E36" s="17" t="s">
        <v>223</v>
      </c>
      <c r="F36" s="97"/>
      <c r="G36" s="97"/>
      <c r="H36" s="97"/>
      <c r="I36" s="97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98"/>
      <c r="AT36" s="95"/>
      <c r="AU36" s="99"/>
      <c r="AV36" s="5"/>
      <c r="AW36" s="152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ht="15" customHeight="1">
      <c r="A37" s="140">
        <v>18</v>
      </c>
      <c r="B37" s="83">
        <v>46</v>
      </c>
      <c r="C37" s="84" t="s">
        <v>61</v>
      </c>
      <c r="D37" s="17" t="s">
        <v>157</v>
      </c>
      <c r="E37" s="17" t="s">
        <v>158</v>
      </c>
      <c r="F37" s="81">
        <v>16</v>
      </c>
      <c r="G37" s="81">
        <v>4</v>
      </c>
      <c r="H37" s="86">
        <v>8</v>
      </c>
      <c r="I37" s="86">
        <v>8</v>
      </c>
      <c r="J37" s="81">
        <v>19</v>
      </c>
      <c r="K37" s="81">
        <v>15</v>
      </c>
      <c r="L37" s="81">
        <v>35</v>
      </c>
      <c r="M37" s="81">
        <v>12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90">
        <f>INT(SUM(F37+H37+J37+L37+N37+P37+R37+T37+V37+X37+Z37+AB37+AD37+AF37+AH37+AJ37+AL37+AN37+AP37+AR37)+SUM(G37+I37+K37+M37+O37+Q37+S37+U37+W37+Y37+AA37+AC37+AE37+AG37+AI37+AK37+AM37+AO37+AQ37+AS37)/16)</f>
        <v>80</v>
      </c>
      <c r="AU37" s="91">
        <f>MOD(SUM(F37+H37+J37+L37+N37+P37+R37+T37+V37+X37+Z37+AB37+AD37+AF37+AH37+AJ37+AL37+AN37+AP37+AR37)+SUM(G37+I37+K37+M37+O37+Q37+S37+U37+W37+Y37+AA37+AC37+AE37+AG37+AI37+AK37+AM37+AO37+AQ37+AS37)/16,1)*16</f>
        <v>7</v>
      </c>
      <c r="AV37" s="5"/>
      <c r="AW37" s="152">
        <v>4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ht="15" customHeight="1">
      <c r="A38" s="140"/>
      <c r="B38" s="83"/>
      <c r="C38" s="84"/>
      <c r="D38" s="17" t="s">
        <v>150</v>
      </c>
      <c r="E38" s="17" t="s">
        <v>159</v>
      </c>
      <c r="F38" s="81"/>
      <c r="G38" s="81"/>
      <c r="H38" s="86"/>
      <c r="I38" s="86"/>
      <c r="J38" s="81"/>
      <c r="K38" s="81"/>
      <c r="L38" s="81"/>
      <c r="M38" s="81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90"/>
      <c r="AU38" s="91"/>
      <c r="AV38" s="5"/>
      <c r="AW38" s="15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ht="15" customHeight="1">
      <c r="A39" s="140">
        <v>19</v>
      </c>
      <c r="B39" s="92">
        <v>43</v>
      </c>
      <c r="C39" s="84" t="s">
        <v>60</v>
      </c>
      <c r="D39" s="17" t="s">
        <v>72</v>
      </c>
      <c r="E39" s="17" t="s">
        <v>136</v>
      </c>
      <c r="F39" s="97">
        <v>36</v>
      </c>
      <c r="G39" s="97">
        <v>14</v>
      </c>
      <c r="H39" s="81">
        <v>43</v>
      </c>
      <c r="I39" s="81">
        <v>6</v>
      </c>
      <c r="J39" s="87"/>
      <c r="K39" s="87"/>
      <c r="L39" s="87"/>
      <c r="M39" s="87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8">
        <f>INT(SUM(F39+H39+J39+L39+N39+P39+R39+T39+V39+X39+Z39+AB39+AD39+AF39+AH39+AJ39+AL39+AN39+AP39+AR39)+SUM(G39+I39+K39+M39+O39+Q39+S39+U39+W39+Y39+AA39+AC39+AE39+AG39+AI39+AK39+AM39+AO39+AQ39+AS39)/16)</f>
        <v>80</v>
      </c>
      <c r="AU39" s="103">
        <f>MOD(SUM(F39+H39+J39+L39+N39+P39+R39+T39+V39+X39+Z39+AB39+AD39+AF39+AH39+AJ39+AL39+AN39+AP39+AR39)+SUM(G39+I39+K39+M39+O39+Q39+S39+U39+W39+Y39+AA39+AC39+AE39+AG39+AI39+AK39+AM39+AO39+AQ39+AS39)/16,1)*16</f>
        <v>4</v>
      </c>
      <c r="AV39" s="5"/>
      <c r="AW39" s="152">
        <v>2</v>
      </c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</row>
    <row r="40" spans="1:77" ht="15" customHeight="1">
      <c r="A40" s="140"/>
      <c r="B40" s="93"/>
      <c r="C40" s="84"/>
      <c r="D40" s="17" t="s">
        <v>137</v>
      </c>
      <c r="E40" s="17" t="s">
        <v>138</v>
      </c>
      <c r="F40" s="97"/>
      <c r="G40" s="97"/>
      <c r="H40" s="81"/>
      <c r="I40" s="81"/>
      <c r="J40" s="87"/>
      <c r="K40" s="87"/>
      <c r="L40" s="87"/>
      <c r="M40" s="87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8"/>
      <c r="AU40" s="103"/>
      <c r="AV40" s="5"/>
      <c r="AW40" s="152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</row>
    <row r="41" spans="1:77" ht="15" customHeight="1">
      <c r="A41" s="140">
        <v>20</v>
      </c>
      <c r="B41" s="92">
        <v>18</v>
      </c>
      <c r="C41" s="84" t="s">
        <v>46</v>
      </c>
      <c r="D41" s="18" t="s">
        <v>199</v>
      </c>
      <c r="E41" s="18" t="s">
        <v>200</v>
      </c>
      <c r="F41" s="97">
        <v>39</v>
      </c>
      <c r="G41" s="97">
        <v>0</v>
      </c>
      <c r="H41" s="97">
        <v>39</v>
      </c>
      <c r="I41" s="97">
        <v>3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98"/>
      <c r="AT41" s="106">
        <f>INT(SUM(F41+H41+J41+L41+N41+P41+R41+T41+V41+X41+Z41+AB41+AD41+AF41+AH41+AJ41+AL41+AN41+AP41+AR41)+SUM(G41+I41+K41+M41+O41+Q41+S41+U41+W41+Y41+AA41+AC41+AE41+AG41+AI41+AK41+AM41+AO41+AQ41+AS41)/16)</f>
        <v>78</v>
      </c>
      <c r="AU41" s="108">
        <f>MOD(SUM(F41+H41+J41+L41+N41+P41+R41+T41+V41+X41+Z41+AB41+AD41+AF41+AH41+AJ41+AL41+AN41+AP41+AR41)+SUM(G41+I41+K41+M41+O41+Q41+S41+U41+W41+Y41+AA41+AC41+AE41+AG41+AI41+AK41+AM41+AO41+AQ41+AS41)/16,1)*16</f>
        <v>3</v>
      </c>
      <c r="AV41" s="5"/>
      <c r="AW41" s="152">
        <v>2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</row>
    <row r="42" spans="1:77" ht="15" customHeight="1">
      <c r="A42" s="140"/>
      <c r="B42" s="93"/>
      <c r="C42" s="84"/>
      <c r="D42" s="17" t="s">
        <v>201</v>
      </c>
      <c r="E42" s="17" t="s">
        <v>202</v>
      </c>
      <c r="F42" s="97"/>
      <c r="G42" s="97"/>
      <c r="H42" s="97"/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98"/>
      <c r="AT42" s="107"/>
      <c r="AU42" s="109"/>
      <c r="AV42" s="5"/>
      <c r="AW42" s="152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</row>
    <row r="43" spans="1:77" ht="15" customHeight="1">
      <c r="A43" s="140">
        <v>21</v>
      </c>
      <c r="B43" s="92">
        <v>7</v>
      </c>
      <c r="C43" s="84" t="s">
        <v>49</v>
      </c>
      <c r="D43" s="18" t="s">
        <v>73</v>
      </c>
      <c r="E43" s="18" t="s">
        <v>152</v>
      </c>
      <c r="F43" s="81">
        <v>27</v>
      </c>
      <c r="G43" s="81">
        <v>8</v>
      </c>
      <c r="H43" s="81">
        <v>18</v>
      </c>
      <c r="I43" s="81">
        <v>0</v>
      </c>
      <c r="J43" s="81">
        <v>18</v>
      </c>
      <c r="K43" s="81">
        <v>8</v>
      </c>
      <c r="L43" s="86">
        <v>13</v>
      </c>
      <c r="M43" s="86">
        <v>8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101">
        <f>INT(SUM(F43+H43+J43+L43+N43+P43+R43+T43+V43+X43+Z43+AB43+AD43+AF43+AH43+AJ43+AL43+AN43+AP43+AR43)+SUM(G43+I43+K43+M43+O43+Q43+S43+U43+W43+Y43+AA43+AC43+AE43+AG43+AI43+AK43+AM43+AO43+AQ43+AS43)/16)</f>
        <v>77</v>
      </c>
      <c r="AU43" s="114">
        <f>MOD(SUM(F43+H43+J43+L43+N43+P43+R43+T43+V43+X43+Z43+AB43+AD43+AF43+AH43+AJ43+AL43+AN43+AP43+AR43)+SUM(G43+I43+K43+M43+O43+Q43+S43+U43+W43+Y43+AA43+AC43+AE43+AG43+AI43+AK43+AM43+AO43+AQ43+AS43)/16,1)*16</f>
        <v>8</v>
      </c>
      <c r="AV43" s="5"/>
      <c r="AW43" s="152">
        <v>4</v>
      </c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ht="15" customHeight="1">
      <c r="A44" s="140"/>
      <c r="B44" s="100"/>
      <c r="C44" s="84"/>
      <c r="D44" s="18" t="s">
        <v>153</v>
      </c>
      <c r="E44" s="18" t="s">
        <v>152</v>
      </c>
      <c r="F44" s="81"/>
      <c r="G44" s="81"/>
      <c r="H44" s="81"/>
      <c r="I44" s="81"/>
      <c r="J44" s="81"/>
      <c r="K44" s="81"/>
      <c r="L44" s="86"/>
      <c r="M44" s="8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101"/>
      <c r="AU44" s="114"/>
      <c r="AV44" s="5"/>
      <c r="AW44" s="152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ht="15" customHeight="1">
      <c r="A45" s="140">
        <v>22</v>
      </c>
      <c r="B45" s="83">
        <v>48</v>
      </c>
      <c r="C45" s="84" t="s">
        <v>61</v>
      </c>
      <c r="D45" s="17" t="s">
        <v>78</v>
      </c>
      <c r="E45" s="17" t="s">
        <v>79</v>
      </c>
      <c r="F45" s="81">
        <v>39</v>
      </c>
      <c r="G45" s="81">
        <v>8</v>
      </c>
      <c r="H45" s="86">
        <v>22</v>
      </c>
      <c r="I45" s="86">
        <v>6</v>
      </c>
      <c r="J45" s="81">
        <v>11</v>
      </c>
      <c r="K45" s="81">
        <v>0</v>
      </c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90">
        <f>INT(SUM(F45+H45+J45+L45+N45+P45+R45+T45+V45+X45+Z45+AB45+AD45+AF45+AH45+AJ45+AL45+AN45+AP45+AR45)+SUM(G45+I45+K45+M45+O45+Q45+S45+U45+W45+Y45+AA45+AC45+AE45+AG45+AI45+AK45+AM45+AO45+AQ45+AS45)/16)</f>
        <v>72</v>
      </c>
      <c r="AU45" s="91">
        <f>MOD(SUM(F45+H45+J45+L45+N45+P45+R45+T45+V45+X45+Z45+AB45+AD45+AF45+AH45+AJ45+AL45+AN45+AP45+AR45)+SUM(G45+I45+K45+M45+O45+Q45+S45+U45+W45+Y45+AA45+AC45+AE45+AG45+AI45+AK45+AM45+AO45+AQ45+AS45)/16,1)*16</f>
        <v>14</v>
      </c>
      <c r="AV45" s="5"/>
      <c r="AW45" s="152">
        <v>3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77" ht="15" customHeight="1">
      <c r="A46" s="140"/>
      <c r="B46" s="83"/>
      <c r="C46" s="84"/>
      <c r="D46" s="17" t="s">
        <v>80</v>
      </c>
      <c r="E46" s="17" t="s">
        <v>81</v>
      </c>
      <c r="F46" s="81"/>
      <c r="G46" s="81"/>
      <c r="H46" s="86"/>
      <c r="I46" s="86"/>
      <c r="J46" s="81"/>
      <c r="K46" s="81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90"/>
      <c r="AU46" s="91"/>
      <c r="AV46" s="5"/>
      <c r="AW46" s="152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1:77" ht="15" customHeight="1">
      <c r="A47" s="140">
        <v>23</v>
      </c>
      <c r="B47" s="83">
        <v>32</v>
      </c>
      <c r="C47" s="84" t="s">
        <v>47</v>
      </c>
      <c r="D47" s="19" t="s">
        <v>206</v>
      </c>
      <c r="E47" s="18" t="s">
        <v>207</v>
      </c>
      <c r="F47" s="97">
        <v>58</v>
      </c>
      <c r="G47" s="97">
        <v>12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98"/>
      <c r="AT47" s="110">
        <f>INT(SUM(F47+H47+J47+L47+N47+P47+R47+T47+V47+X47+Z47+AB47+AD47+AF47+AH47+AJ47+AL47+AN47+AP47+AR47)+SUM(G47+I47+K47+M47+O47+Q47+S47+U47+W47+Y47+AA47+AC47+AE47+AG47+AI47+AK47+AM47+AO47+AQ47+AS47)/16)</f>
        <v>58</v>
      </c>
      <c r="AU47" s="112">
        <f>MOD(SUM(F47+H47+J47+L47+N47+P47+R47+T47+V47+X47+Z47+AB47+AD47+AF47+AH47+AJ47+AL47+AN47+AP47+AR47)+SUM(G47+I47+K47+M47+O47+Q47+S47+U47+W47+Y47+AA47+AC47+AE47+AG47+AI47+AK47+AM47+AO47+AQ47+AS47)/16,1)*16</f>
        <v>12</v>
      </c>
      <c r="AV47" s="5"/>
      <c r="AW47" s="152">
        <v>1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15" customHeight="1">
      <c r="A48" s="140"/>
      <c r="B48" s="83"/>
      <c r="C48" s="84"/>
      <c r="D48" s="17" t="s">
        <v>208</v>
      </c>
      <c r="E48" s="17" t="s">
        <v>209</v>
      </c>
      <c r="F48" s="97"/>
      <c r="G48" s="97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98"/>
      <c r="AT48" s="111"/>
      <c r="AU48" s="113"/>
      <c r="AV48" s="5"/>
      <c r="AW48" s="152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15" customHeight="1">
      <c r="A49" s="140">
        <v>24</v>
      </c>
      <c r="B49" s="92">
        <v>35</v>
      </c>
      <c r="C49" s="84" t="s">
        <v>47</v>
      </c>
      <c r="D49" s="18" t="s">
        <v>170</v>
      </c>
      <c r="E49" s="18" t="s">
        <v>171</v>
      </c>
      <c r="F49" s="97">
        <v>39</v>
      </c>
      <c r="G49" s="97">
        <v>8</v>
      </c>
      <c r="H49" s="96">
        <v>11</v>
      </c>
      <c r="I49" s="96">
        <v>8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115"/>
      <c r="AS49" s="115"/>
      <c r="AT49" s="110">
        <f>INT(SUM(F49+H49+J49+L49+N49+P49+R49+T49+V49+X49+Z49+AB49+AD49+AF49+AH49+AJ49+AL49+AN49+AP49+AR49)+SUM(G49+I49+K49+M49+O49+Q49+S49+U49+W49+Y49+AA49+AC49+AE49+AG49+AI49+AK49+AM49+AO49+AQ49+AS49)/16)</f>
        <v>51</v>
      </c>
      <c r="AU49" s="118">
        <f>MOD(SUM(F49+H49+J49+L49+N49+P49+R49+T49+V49+X49+Z49+AB49+AD49+AF49+AH49+AJ49+AL49+AN49+AP49+AR49)+SUM(G49+I49+K49+M49+O49+Q49+S49+U49+W49+Y49+AA49+AC49+AE49+AG49+AI49+AK49+AM49+AO49+AQ49+AS49)/16,1)*16</f>
        <v>0</v>
      </c>
      <c r="AV49" s="5"/>
      <c r="AW49" s="152">
        <v>2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77" ht="15" customHeight="1">
      <c r="A50" s="140"/>
      <c r="B50" s="93"/>
      <c r="C50" s="84"/>
      <c r="D50" s="17" t="s">
        <v>172</v>
      </c>
      <c r="E50" s="17" t="s">
        <v>173</v>
      </c>
      <c r="F50" s="97"/>
      <c r="G50" s="97"/>
      <c r="H50" s="96"/>
      <c r="I50" s="96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116"/>
      <c r="AS50" s="116"/>
      <c r="AT50" s="117"/>
      <c r="AU50" s="119"/>
      <c r="AV50" s="5"/>
      <c r="AW50" s="152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1:77" ht="15" customHeight="1">
      <c r="A51" s="140">
        <v>25</v>
      </c>
      <c r="B51" s="83">
        <v>34</v>
      </c>
      <c r="C51" s="84" t="s">
        <v>47</v>
      </c>
      <c r="D51" s="18" t="s">
        <v>70</v>
      </c>
      <c r="E51" s="18" t="s">
        <v>71</v>
      </c>
      <c r="F51" s="97">
        <v>31</v>
      </c>
      <c r="G51" s="97">
        <v>0</v>
      </c>
      <c r="H51" s="96">
        <v>14</v>
      </c>
      <c r="I51" s="96">
        <v>11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115"/>
      <c r="AS51" s="115"/>
      <c r="AT51" s="110">
        <f>INT(SUM(F51+H51+J51+L51+N51+P51+R51+T51+V51+X51+Z51+AB51+AD51+AF51+AH51+AJ51+AL51+AN51+AP51+AR51)+SUM(G51+I51+K51+M51+O51+Q51+S51+U51+W51+Y51+AA51+AC51+AE51+AG51+AI51+AK51+AM51+AO51+AQ51+AS51)/16)</f>
        <v>45</v>
      </c>
      <c r="AU51" s="118">
        <f>MOD(SUM(F51+H51+J51+L51+N51+P51+R51+T51+V51+X51+Z51+AB51+AD51+AF51+AH51+AJ51+AL51+AN51+AP51+AR51)+SUM(G51+I51+K51+M51+O51+Q51+S51+U51+W51+Y51+AA51+AC51+AE51+AG51+AI51+AK51+AM51+AO51+AQ51+AS51)/16,1)*16</f>
        <v>11</v>
      </c>
      <c r="AV51" s="5"/>
      <c r="AW51" s="152">
        <v>2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1:77" ht="15" customHeight="1">
      <c r="A52" s="140"/>
      <c r="B52" s="83"/>
      <c r="C52" s="84"/>
      <c r="D52" s="17" t="s">
        <v>72</v>
      </c>
      <c r="E52" s="17" t="s">
        <v>73</v>
      </c>
      <c r="F52" s="97"/>
      <c r="G52" s="97"/>
      <c r="H52" s="96"/>
      <c r="I52" s="96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116"/>
      <c r="AS52" s="116"/>
      <c r="AT52" s="117"/>
      <c r="AU52" s="119"/>
      <c r="AV52" s="5"/>
      <c r="AW52" s="152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1:77" ht="15" customHeight="1">
      <c r="A53" s="140">
        <v>26</v>
      </c>
      <c r="B53" s="83">
        <v>47</v>
      </c>
      <c r="C53" s="84" t="s">
        <v>61</v>
      </c>
      <c r="D53" s="18" t="s">
        <v>72</v>
      </c>
      <c r="E53" s="18" t="s">
        <v>121</v>
      </c>
      <c r="F53" s="81">
        <v>34</v>
      </c>
      <c r="G53" s="81">
        <v>10</v>
      </c>
      <c r="H53" s="86">
        <v>8</v>
      </c>
      <c r="I53" s="86">
        <v>4</v>
      </c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90">
        <f>INT(SUM(F53+H53+J53+L53+N53+P53+R53+T53+V53+X53+Z53+AB53+AD53+AF53+AH53+AJ53+AL53+AN53+AP53+AR53)+SUM(G53+I53+K53+M53+O53+Q53+S53+U53+W53+Y53+AA53+AC53+AE53+AG53+AI53+AK53+AM53+AO53+AQ53+AS53)/16)</f>
        <v>42</v>
      </c>
      <c r="AU53" s="91">
        <f>MOD(SUM(F53+H53+J53+L53+N53+P53+R53+T53+V53+X53+Z53+AB53+AD53+AF53+AH53+AJ53+AL53+AN53+AP53+AR53)+SUM(G53+I53+K53+M53+O53+Q53+S53+U53+W53+Y53+AA53+AC53+AE53+AG53+AI53+AK53+AM53+AO53+AQ53+AS53)/16,1)*16</f>
        <v>14</v>
      </c>
      <c r="AV53" s="5"/>
      <c r="AW53" s="152">
        <v>2</v>
      </c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77" ht="15" customHeight="1">
      <c r="A54" s="140"/>
      <c r="B54" s="83"/>
      <c r="C54" s="84"/>
      <c r="D54" s="18" t="s">
        <v>122</v>
      </c>
      <c r="E54" s="18" t="s">
        <v>123</v>
      </c>
      <c r="F54" s="81"/>
      <c r="G54" s="81"/>
      <c r="H54" s="86"/>
      <c r="I54" s="86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90"/>
      <c r="AU54" s="91"/>
      <c r="AV54" s="5"/>
      <c r="AW54" s="152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1:77" ht="15" customHeight="1">
      <c r="A55" s="140">
        <v>27</v>
      </c>
      <c r="B55" s="83">
        <v>26</v>
      </c>
      <c r="C55" s="84" t="s">
        <v>47</v>
      </c>
      <c r="D55" s="18" t="s">
        <v>179</v>
      </c>
      <c r="E55" s="18" t="s">
        <v>180</v>
      </c>
      <c r="F55" s="81">
        <v>40</v>
      </c>
      <c r="G55" s="81">
        <v>2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94">
        <f>INT(SUM(F55+H55+J55+L55+N55+P55+R55+T55+V55+X55+Z55+AB55+AD55+AF55+AH55+AJ55+AL55+AN55+AP55+AR55)+SUM(G55+I55+K55+M55+O55+Q55+S55+U55+W55+Y55+AA55+AC55+AE55+AG55+AI55+AK55+AM55+AO55+AQ55+AS55)/16)</f>
        <v>40</v>
      </c>
      <c r="AU55" s="105">
        <f>MOD(SUM(F55+H55+J55+L55+N55+P55+R55+T55+V55+X55+Z55+AB55+AD55+AF55+AH55+AJ55+AL55+AN55+AP55+AR55)+SUM(G55+I55+K55+M55+O55+Q55+S55+U55+W55+Y55+AA55+AC55+AE55+AG55+AI55+AK55+AM55+AO55+AQ55+AS55)/16,1)*16</f>
        <v>2</v>
      </c>
      <c r="AV55" s="5"/>
      <c r="AW55" s="152">
        <v>1</v>
      </c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77" ht="15" customHeight="1">
      <c r="A56" s="140"/>
      <c r="B56" s="83"/>
      <c r="C56" s="84"/>
      <c r="D56" s="18" t="s">
        <v>164</v>
      </c>
      <c r="E56" s="18" t="s">
        <v>181</v>
      </c>
      <c r="F56" s="81"/>
      <c r="G56" s="81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94"/>
      <c r="AU56" s="105"/>
      <c r="AV56" s="5"/>
      <c r="AW56" s="152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77" ht="15" customHeight="1">
      <c r="A57" s="140">
        <v>28</v>
      </c>
      <c r="B57" s="83">
        <v>10</v>
      </c>
      <c r="C57" s="84" t="s">
        <v>46</v>
      </c>
      <c r="D57" s="17" t="s">
        <v>160</v>
      </c>
      <c r="E57" s="17" t="s">
        <v>161</v>
      </c>
      <c r="F57" s="81">
        <v>39</v>
      </c>
      <c r="G57" s="81">
        <v>6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95">
        <f>INT(SUM(F57+H57+J57+L57+N57+P57+R57+T57+V57+X57+Z57+AB57+AD57+AF57+AH57+AJ57+AL57+AN57+AP57+AR57)+SUM(G57+I57+K57+M57+O57+Q57+S57+U57+W57+Y57+AA57+AC57+AE57+AG57+AI57+AK57+AM57+AO57+AQ57+AS57)/16)</f>
        <v>39</v>
      </c>
      <c r="AU57" s="99">
        <f>MOD(SUM(F57+H57+J57+L57+N57+P57+R57+T57+V57+X57+Z57+AB57+AD57+AF57+AH57+AJ57+AL57+AN57+AP57+AR57)+SUM(G57+I57+K57+M57+O57+Q57+S57+U57+W57+Y57+AA57+AC57+AE57+AG57+AI57+AK57+AM57+AO57+AQ57+AS57)/16,1)*16</f>
        <v>6</v>
      </c>
      <c r="AV57" s="5"/>
      <c r="AW57" s="152">
        <v>1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</row>
    <row r="58" spans="1:77" ht="15" customHeight="1">
      <c r="A58" s="140"/>
      <c r="B58" s="83"/>
      <c r="C58" s="84"/>
      <c r="D58" s="17" t="s">
        <v>162</v>
      </c>
      <c r="E58" s="17" t="s">
        <v>163</v>
      </c>
      <c r="F58" s="81"/>
      <c r="G58" s="81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95"/>
      <c r="AU58" s="99"/>
      <c r="AV58" s="5"/>
      <c r="AW58" s="152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</row>
    <row r="59" spans="1:77" ht="15" customHeight="1">
      <c r="A59" s="140">
        <v>29</v>
      </c>
      <c r="B59" s="83">
        <v>50</v>
      </c>
      <c r="C59" s="84" t="s">
        <v>61</v>
      </c>
      <c r="D59" s="17" t="s">
        <v>99</v>
      </c>
      <c r="E59" s="17" t="s">
        <v>145</v>
      </c>
      <c r="F59" s="81">
        <v>12</v>
      </c>
      <c r="G59" s="81">
        <v>4</v>
      </c>
      <c r="H59" s="86">
        <v>24</v>
      </c>
      <c r="I59" s="86">
        <v>10</v>
      </c>
      <c r="J59" s="87"/>
      <c r="K59" s="87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90">
        <f>INT(SUM(F59+H59+J59+L59+N59+P59+R59+T59+V59+X59+Z59+AB59+AD59+AF59+AH59+AJ59+AL59+AN59+AP59+AR59)+SUM(G59+I59+K59+M59+O59+Q59+S59+U59+W59+Y59+AA59+AC59+AE59+AG59+AI59+AK59+AM59+AO59+AQ59+AS59)/16)</f>
        <v>36</v>
      </c>
      <c r="AU59" s="91">
        <f>MOD(SUM(F59+H59+J59+L59+N59+P59+R59+T59+V59+X59+Z59+AB59+AD59+AF59+AH59+AJ59+AL59+AN59+AP59+AR59)+SUM(G59+I59+K59+M59+O59+Q59+S59+U59+W59+Y59+AA59+AC59+AE59+AG59+AI59+AK59+AM59+AO59+AQ59+AS59)/16,1)*16</f>
        <v>14</v>
      </c>
      <c r="AV59" s="5"/>
      <c r="AW59" s="152">
        <v>2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 ht="15" customHeight="1">
      <c r="A60" s="140"/>
      <c r="B60" s="83"/>
      <c r="C60" s="84"/>
      <c r="D60" s="17" t="s">
        <v>146</v>
      </c>
      <c r="E60" s="17" t="s">
        <v>147</v>
      </c>
      <c r="F60" s="81"/>
      <c r="G60" s="81"/>
      <c r="H60" s="86"/>
      <c r="I60" s="86"/>
      <c r="J60" s="87"/>
      <c r="K60" s="87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90"/>
      <c r="AU60" s="91"/>
      <c r="AV60" s="5"/>
      <c r="AW60" s="152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</row>
    <row r="61" spans="1:77" ht="15" customHeight="1">
      <c r="A61" s="140">
        <v>30</v>
      </c>
      <c r="B61" s="83">
        <v>42</v>
      </c>
      <c r="C61" s="84" t="s">
        <v>60</v>
      </c>
      <c r="D61" s="17" t="s">
        <v>164</v>
      </c>
      <c r="E61" s="17" t="s">
        <v>111</v>
      </c>
      <c r="F61" s="81">
        <v>36</v>
      </c>
      <c r="G61" s="81">
        <v>12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88">
        <f>INT(SUM(F61+H61+J61+L61+N61+P61+R61+T61+V61+X61+Z61+AB61+AD61+AF61+AH61+AJ61+AL61+AN61+AP61+AR61)+SUM(G61+I61+K61+M61+O61+Q61+S61+U61+W61+Y61+AA61+AC61+AE61+AG61+AI61+AK61+AM61+AO61+AQ61+AS61)/16)</f>
        <v>36</v>
      </c>
      <c r="AU61" s="103">
        <f>MOD(SUM(F61+H61+J61+L61+N61+P61+R61+T61+V61+X61+Z61+AB61+AD61+AF61+AH61+AJ61+AL61+AN61+AP61+AR61)+SUM(G61+I61+K61+M61+O61+Q61+S61+U61+W61+Y61+AA61+AC61+AE61+AG61+AI61+AK61+AM61+AO61+AQ61+AS61)/16,1)*16</f>
        <v>12</v>
      </c>
      <c r="AV61" s="5"/>
      <c r="AW61" s="152">
        <v>1</v>
      </c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77" ht="15" customHeight="1">
      <c r="A62" s="140"/>
      <c r="B62" s="83"/>
      <c r="C62" s="84"/>
      <c r="D62" s="17" t="s">
        <v>73</v>
      </c>
      <c r="E62" s="17" t="s">
        <v>165</v>
      </c>
      <c r="F62" s="81"/>
      <c r="G62" s="81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88"/>
      <c r="AU62" s="103"/>
      <c r="AV62" s="5"/>
      <c r="AW62" s="152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</row>
    <row r="63" spans="1:77" ht="15" customHeight="1">
      <c r="A63" s="140">
        <v>31</v>
      </c>
      <c r="B63" s="83">
        <v>3</v>
      </c>
      <c r="C63" s="84" t="s">
        <v>49</v>
      </c>
      <c r="D63" s="17" t="s">
        <v>82</v>
      </c>
      <c r="E63" s="17" t="s">
        <v>83</v>
      </c>
      <c r="F63" s="81">
        <v>30</v>
      </c>
      <c r="G63" s="81">
        <v>10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101">
        <f>INT(SUM(F63+H63+J63+L63+N63+P63+R63+T63+V63+X63+Z63+AB63+AD63+AF63+AH63+AJ63+AL63+AN63+AP63+AR63)+SUM(G63+I63+K63+M63+O63+Q63+S63+U63+W63+Y63+AA63+AC63+AE63+AG63+AI63+AK63+AM63+AO63+AQ63+AS63)/16)</f>
        <v>30</v>
      </c>
      <c r="AU63" s="104">
        <f>MOD(SUM(F63+H63+J63+L63+N63+P63+R63+T63+V63+X63+Z63+AB63+AD63+AF63+AH63+AJ63+AL63+AN63+AP63+AR63)+SUM(G63+I63+K63+M63+O63+Q63+S63+U63+W63+Y63+AA63+AC63+AE63+AG63+AI63+AK63+AM63+AO63+AQ63+AS63)/16,1)*16</f>
        <v>10</v>
      </c>
      <c r="AV63" s="5"/>
      <c r="AW63" s="152">
        <v>1</v>
      </c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</row>
    <row r="64" spans="1:77" ht="15" customHeight="1">
      <c r="A64" s="140"/>
      <c r="B64" s="83"/>
      <c r="C64" s="84"/>
      <c r="D64" s="17" t="s">
        <v>84</v>
      </c>
      <c r="E64" s="17" t="s">
        <v>85</v>
      </c>
      <c r="F64" s="81"/>
      <c r="G64" s="81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101"/>
      <c r="AU64" s="104"/>
      <c r="AV64" s="5"/>
      <c r="AW64" s="152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</row>
    <row r="65" spans="1:77" ht="15" customHeight="1">
      <c r="A65" s="140">
        <v>32</v>
      </c>
      <c r="B65" s="83">
        <v>14</v>
      </c>
      <c r="C65" s="84" t="s">
        <v>46</v>
      </c>
      <c r="D65" s="19" t="s">
        <v>177</v>
      </c>
      <c r="E65" s="18" t="s">
        <v>188</v>
      </c>
      <c r="F65" s="97">
        <v>21</v>
      </c>
      <c r="G65" s="97">
        <v>14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95">
        <f>INT(SUM(F65+H65+J65+L65+N65+P65+R65+T65+V65+X65+Z65+AB65+AD65+AF65+AH65+AJ65+AL65+AN65+AP65+AR65)+SUM(G65+I65+K65+M65+O65+Q65+S65+U65+W65+Y65+AA65+AC65+AE65+AG65+AI65+AK65+AM65+AO65+AQ65+AS65)/16)</f>
        <v>21</v>
      </c>
      <c r="AU65" s="99">
        <f>MOD(SUM(F65+H65+J65+L65+N65+P65+R65+T65+V65+X65+Z65+AB65+AD65+AF65+AH65+AJ65+AL65+AN65+AP65+AR65)+SUM(G65+I65+K65+M65+O65+Q65+S65+U65+W65+Y65+AA65+AC65+AE65+AG65+AI65+AK65+AM65+AO65+AQ65+AS65)/16,1)*16</f>
        <v>14</v>
      </c>
      <c r="AV65" s="5"/>
      <c r="AW65" s="152">
        <v>1</v>
      </c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</row>
    <row r="66" spans="1:77" ht="15" customHeight="1">
      <c r="A66" s="140"/>
      <c r="B66" s="83"/>
      <c r="C66" s="84"/>
      <c r="D66" s="18" t="s">
        <v>189</v>
      </c>
      <c r="E66" s="18" t="s">
        <v>190</v>
      </c>
      <c r="F66" s="97"/>
      <c r="G66" s="97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95"/>
      <c r="AU66" s="99"/>
      <c r="AV66" s="5"/>
      <c r="AW66" s="152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</row>
    <row r="67" spans="1:77" ht="15" customHeight="1">
      <c r="A67" s="140">
        <v>33</v>
      </c>
      <c r="B67" s="92">
        <v>2</v>
      </c>
      <c r="C67" s="84" t="s">
        <v>49</v>
      </c>
      <c r="D67" s="17" t="s">
        <v>153</v>
      </c>
      <c r="E67" s="17" t="s">
        <v>229</v>
      </c>
      <c r="F67" s="81">
        <v>20</v>
      </c>
      <c r="G67" s="81">
        <v>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101">
        <f>INT(SUM(F67+H67+J67+L67+N67+P67+R67+T67+V67+X67+Z67+AB67+AD67+AF67+AH67+AJ67+AL67+AN67+AP67+AR67)+SUM(G67+I67+K67+M67+O67+Q67+S67+U67+W67+Y67+AA67+AC67+AE67+AG67+AI67+AK67+AM67+AO67+AQ67+AS67)/16)</f>
        <v>20</v>
      </c>
      <c r="AU67" s="104">
        <f>MOD(SUM(F67+H67+J67+L67+N67+P67+R67+T67+V67+X67+Z67+AB67+AD67+AF67+AH67+AJ67+AL67+AN67+AP67+AR67)+SUM(G67+I67+K67+M67+O67+Q67+S67+U67+W67+Y67+AA67+AC67+AE67+AG67+AI67+AK67+AM67+AO67+AQ67+AS67)/16,1)*16</f>
        <v>7</v>
      </c>
      <c r="AV67" s="5"/>
      <c r="AW67" s="152">
        <v>1</v>
      </c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</row>
    <row r="68" spans="1:77" ht="15" customHeight="1">
      <c r="A68" s="140"/>
      <c r="B68" s="93"/>
      <c r="C68" s="84"/>
      <c r="D68" s="20"/>
      <c r="E68" s="20"/>
      <c r="F68" s="81"/>
      <c r="G68" s="81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101"/>
      <c r="AU68" s="104"/>
      <c r="AV68" s="5"/>
      <c r="AW68" s="152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1:77" ht="15" customHeight="1">
      <c r="A69" s="140">
        <v>34</v>
      </c>
      <c r="B69" s="83">
        <v>49</v>
      </c>
      <c r="C69" s="84" t="s">
        <v>61</v>
      </c>
      <c r="D69" s="17" t="s">
        <v>86</v>
      </c>
      <c r="E69" s="17" t="s">
        <v>87</v>
      </c>
      <c r="F69" s="81">
        <v>16</v>
      </c>
      <c r="G69" s="81">
        <v>11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90">
        <f>INT(SUM(F69+H69+J69+L69+N69+P69+R69+T69+V69+X69+Z69+AB69+AD69+AF69+AH69+AJ69+AL69+AN69+AP69+AR69)+SUM(G69+I69+K69+M69+O69+Q69+S69+U69+W69+Y69+AA69+AC69+AE69+AG69+AI69+AK69+AM69+AO69+AQ69+AS69)/16)</f>
        <v>16</v>
      </c>
      <c r="AU69" s="91">
        <f>MOD(SUM(F69+H69+J69+L69+N69+P69+R69+T69+V69+X69+Z69+AB69+AD69+AF69+AH69+AJ69+AL69+AN69+AP69+AR69)+SUM(G69+I69+K69+M69+O69+Q69+S69+U69+W69+Y69+AA69+AC69+AE69+AG69+AI69+AK69+AM69+AO69+AQ69+AS69)/16,1)*16</f>
        <v>11</v>
      </c>
      <c r="AV69" s="5"/>
      <c r="AW69" s="152">
        <v>1</v>
      </c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1:77" ht="15" customHeight="1" thickBot="1">
      <c r="A70" s="145"/>
      <c r="B70" s="92"/>
      <c r="C70" s="133"/>
      <c r="D70" s="40" t="s">
        <v>88</v>
      </c>
      <c r="E70" s="40" t="s">
        <v>89</v>
      </c>
      <c r="F70" s="134"/>
      <c r="G70" s="134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5"/>
      <c r="AU70" s="136"/>
      <c r="AV70" s="5"/>
      <c r="AW70" s="152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1:77" ht="15" customHeight="1">
      <c r="A71" s="80">
        <v>35</v>
      </c>
      <c r="B71" s="137">
        <v>5</v>
      </c>
      <c r="C71" s="138" t="s">
        <v>49</v>
      </c>
      <c r="D71" s="41" t="s">
        <v>126</v>
      </c>
      <c r="E71" s="42" t="s">
        <v>127</v>
      </c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>
        <f>INT(SUM(F71+H71+J71+L71+N71+P71+R71+T71+V71+X71+Z71+AB71+AD71+AF71+AH71+AJ71+AL71+AN71+AP71+AR71)+SUM(G71+I71+K71+M71+O71+Q71+S71+U71+W71+Y71+AA71+AC71+AE71+AG71+AI71+AK71+AM71+AO71+AQ71+AS71)/16)</f>
        <v>0</v>
      </c>
      <c r="AU71" s="141">
        <f>MOD(SUM(F71+H71+J71+L71+N71+P71+R71+T71+V71+X71+Z71+AB71+AD71+AF71+AH71+AJ71+AL71+AN71+AP71+AR71)+SUM(G71+I71+K71+M71+O71+Q71+S71+U71+W71+Y71+AA71+AC71+AE71+AG71+AI71+AK71+AM71+AO71+AQ71+AS71)/16,1)*16</f>
        <v>0</v>
      </c>
      <c r="AV71" s="5"/>
      <c r="AW71" s="152">
        <v>0</v>
      </c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</row>
    <row r="72" spans="1:77" ht="15" customHeight="1">
      <c r="A72" s="78"/>
      <c r="B72" s="126"/>
      <c r="C72" s="122"/>
      <c r="D72" s="27" t="s">
        <v>128</v>
      </c>
      <c r="E72" s="27" t="s">
        <v>129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5"/>
      <c r="AV72" s="5"/>
      <c r="AW72" s="152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</row>
    <row r="73" spans="1:77" ht="15" customHeight="1">
      <c r="A73" s="78">
        <v>36</v>
      </c>
      <c r="B73" s="126">
        <v>11</v>
      </c>
      <c r="C73" s="122" t="s">
        <v>46</v>
      </c>
      <c r="D73" s="26" t="s">
        <v>73</v>
      </c>
      <c r="E73" s="27" t="s">
        <v>124</v>
      </c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>
        <f>INT(SUM(F73+H73+J73+L73+N73+P73+R73+T73+V73+X73+Z73+AB73+AD73+AF73+AH73+AJ73+AL73+AN73+AP73+AR73)+SUM(G73+I73+K73+M73+O73+Q73+S73+U73+W73+Y73+AA73+AC73+AE73+AG73+AI73+AK73+AM73+AO73+AQ73+AS73)/16)</f>
        <v>0</v>
      </c>
      <c r="AU73" s="125">
        <f>MOD(SUM(F73+H73+J73+L73+N73+P73+R73+T73+V73+X73+Z73+AB73+AD73+AF73+AH73+AJ73+AL73+AN73+AP73+AR73)+SUM(G73+I73+K73+M73+O73+Q73+S73+U73+W73+Y73+AA73+AC73+AE73+AG73+AI73+AK73+AM73+AO73+AQ73+AS73)/16,1)*16</f>
        <v>0</v>
      </c>
      <c r="AV73" s="5"/>
      <c r="AW73" s="152">
        <v>0</v>
      </c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</row>
    <row r="74" spans="1:77" ht="15" customHeight="1">
      <c r="A74" s="78"/>
      <c r="B74" s="126"/>
      <c r="C74" s="122"/>
      <c r="D74" s="27" t="s">
        <v>73</v>
      </c>
      <c r="E74" s="27" t="s">
        <v>125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5"/>
      <c r="AV74" s="5"/>
      <c r="AW74" s="152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</row>
    <row r="75" spans="1:77" ht="15" customHeight="1">
      <c r="A75" s="78">
        <v>37</v>
      </c>
      <c r="B75" s="120">
        <v>12</v>
      </c>
      <c r="C75" s="122" t="s">
        <v>46</v>
      </c>
      <c r="D75" s="27" t="s">
        <v>97</v>
      </c>
      <c r="E75" s="27" t="s">
        <v>211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>
        <f>INT(SUM(F75+H75+J75+L75+N75+P75+R75+T75+V75+X75+Z75+AB75+AD75+AF75+AH75+AJ75+AL75+AN75+AP75+AR75)+SUM(G75+I75+K75+M75+O75+Q75+S75+U75+W75+Y75+AA75+AC75+AE75+AG75+AI75+AK75+AM75+AO75+AQ75+AS75)/16)</f>
        <v>0</v>
      </c>
      <c r="AU75" s="125">
        <f>MOD(SUM(F75+H75+J75+L75+N75+P75+R75+T75+V75+X75+Z75+AB75+AD75+AF75+AH75+AJ75+AL75+AN75+AP75+AR75)+SUM(G75+I75+K75+M75+O75+Q75+S75+U75+W75+Y75+AA75+AC75+AE75+AG75+AI75+AK75+AM75+AO75+AQ75+AS75)/16,1)*16</f>
        <v>0</v>
      </c>
      <c r="AV75" s="5"/>
      <c r="AW75" s="152">
        <v>0</v>
      </c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</row>
    <row r="76" spans="1:77" ht="15" customHeight="1">
      <c r="A76" s="78"/>
      <c r="B76" s="121"/>
      <c r="C76" s="122"/>
      <c r="D76" s="27" t="s">
        <v>214</v>
      </c>
      <c r="E76" s="27" t="s">
        <v>211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5"/>
      <c r="AV76" s="5"/>
      <c r="AW76" s="152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1:77" ht="15" customHeight="1">
      <c r="A77" s="78">
        <v>38</v>
      </c>
      <c r="B77" s="126">
        <v>13</v>
      </c>
      <c r="C77" s="122" t="s">
        <v>46</v>
      </c>
      <c r="D77" s="27" t="s">
        <v>142</v>
      </c>
      <c r="E77" s="27" t="s">
        <v>143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>
        <f>INT(SUM(F77+H77+J77+L77+N77+P77+R77+T77+V77+X77+Z77+AB77+AD77+AF77+AH77+AJ77+AL77+AN77+AP77+AR77)+SUM(G77+I77+K77+M77+O77+Q77+S77+U77+W77+Y77+AA77+AC77+AE77+AG77+AI77+AK77+AM77+AO77+AQ77+AS77)/16)</f>
        <v>0</v>
      </c>
      <c r="AU77" s="125">
        <f>MOD(SUM(F77+H77+J77+L77+N77+P77+R77+T77+V77+X77+Z77+AB77+AD77+AF77+AH77+AJ77+AL77+AN77+AP77+AR77)+SUM(G77+I77+K77+M77+O77+Q77+S77+U77+W77+Y77+AA77+AC77+AE77+AG77+AI77+AK77+AM77+AO77+AQ77+AS77)/16,1)*16</f>
        <v>0</v>
      </c>
      <c r="AV77" s="5"/>
      <c r="AW77" s="152">
        <v>0</v>
      </c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</row>
    <row r="78" spans="1:77" ht="15" customHeight="1">
      <c r="A78" s="78"/>
      <c r="B78" s="126"/>
      <c r="C78" s="122"/>
      <c r="D78" s="27" t="s">
        <v>144</v>
      </c>
      <c r="E78" s="27" t="s">
        <v>143</v>
      </c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5"/>
      <c r="AV78" s="5"/>
      <c r="AW78" s="152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</row>
    <row r="79" spans="1:77" ht="15" customHeight="1">
      <c r="A79" s="78">
        <v>39</v>
      </c>
      <c r="B79" s="126">
        <v>20</v>
      </c>
      <c r="C79" s="122" t="s">
        <v>46</v>
      </c>
      <c r="D79" s="27" t="s">
        <v>93</v>
      </c>
      <c r="E79" s="27" t="s">
        <v>94</v>
      </c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46"/>
      <c r="AM79" s="146"/>
      <c r="AN79" s="146"/>
      <c r="AO79" s="146"/>
      <c r="AP79" s="146"/>
      <c r="AQ79" s="146"/>
      <c r="AR79" s="146"/>
      <c r="AS79" s="146"/>
      <c r="AT79" s="148">
        <f>INT(SUM(F79+H79+J79+L79+N79+P79+R79+T79+V79+X79+Z79+AB79+AD79+AF79+AH79+AJ79+AL79+AN79+AP79+AR79)+SUM(G79+I79+K79+M79+O79+Q79+S79+U79+W79+Y79+AA79+AC79+AE79+AG79+AI79+AK79+AM79+AO79+AQ79+AS79)/16)</f>
        <v>0</v>
      </c>
      <c r="AU79" s="150">
        <f>MOD(SUM(F79+H79+J79+L79+N79+P79+R79+T79+V79+X79+Z79+AB79+AD79+AF79+AH79+AJ79+AL79+AN79+AP79+AR79)+SUM(G79+I79+K79+M79+O79+Q79+S79+U79+W79+Y79+AA79+AC79+AE79+AG79+AI79+AK79+AM79+AO79+AQ79+AS79)/16,1)*16</f>
        <v>0</v>
      </c>
      <c r="AV79" s="5"/>
      <c r="AW79" s="152">
        <v>0</v>
      </c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</row>
    <row r="80" spans="1:77" ht="15" customHeight="1">
      <c r="A80" s="78"/>
      <c r="B80" s="126"/>
      <c r="C80" s="122"/>
      <c r="D80" s="27" t="s">
        <v>95</v>
      </c>
      <c r="E80" s="27" t="s">
        <v>96</v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47"/>
      <c r="AM80" s="147"/>
      <c r="AN80" s="147"/>
      <c r="AO80" s="147"/>
      <c r="AP80" s="147"/>
      <c r="AQ80" s="147"/>
      <c r="AR80" s="147"/>
      <c r="AS80" s="147"/>
      <c r="AT80" s="149"/>
      <c r="AU80" s="151"/>
      <c r="AV80" s="5"/>
      <c r="AW80" s="152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</row>
    <row r="81" spans="1:77" ht="15" customHeight="1">
      <c r="A81" s="78">
        <v>40</v>
      </c>
      <c r="B81" s="120">
        <v>21</v>
      </c>
      <c r="C81" s="122" t="s">
        <v>46</v>
      </c>
      <c r="D81" s="27" t="s">
        <v>70</v>
      </c>
      <c r="E81" s="27" t="s">
        <v>90</v>
      </c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46"/>
      <c r="AM81" s="146"/>
      <c r="AN81" s="146"/>
      <c r="AO81" s="146"/>
      <c r="AP81" s="146"/>
      <c r="AQ81" s="146"/>
      <c r="AR81" s="146"/>
      <c r="AS81" s="146"/>
      <c r="AT81" s="148">
        <f>INT(SUM(F81+H81+J81+L81+N81+P81+R81+T81+V81+X81+Z81+AB81+AD81+AF81+AH81+AJ81+AL81+AN81+AP81+AR81)+SUM(G81+I81+K81+M81+O81+Q81+S81+U81+W81+Y81+AA81+AC81+AE81+AG81+AI81+AK81+AM81+AO81+AQ81+AS81)/16)</f>
        <v>0</v>
      </c>
      <c r="AU81" s="150">
        <f>MOD(SUM(F81+H81+J81+L81+N81+P81+R81+T81+V81+X81+Z81+AB81+AD81+AF81+AH81+AJ81+AL81+AN81+AP81+AR81)+SUM(G81+I81+K81+M81+O81+Q81+S81+U81+W81+Y81+AA81+AC81+AE81+AG81+AI81+AK81+AM81+AO81+AQ81+AS81)/16,1)*16</f>
        <v>0</v>
      </c>
      <c r="AV81" s="5"/>
      <c r="AW81" s="152">
        <v>0</v>
      </c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</row>
    <row r="82" spans="1:77" ht="15" customHeight="1">
      <c r="A82" s="78"/>
      <c r="B82" s="121"/>
      <c r="C82" s="122"/>
      <c r="D82" s="27" t="s">
        <v>91</v>
      </c>
      <c r="E82" s="27" t="s">
        <v>92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47"/>
      <c r="AM82" s="147"/>
      <c r="AN82" s="147"/>
      <c r="AO82" s="147"/>
      <c r="AP82" s="147"/>
      <c r="AQ82" s="147"/>
      <c r="AR82" s="147"/>
      <c r="AS82" s="147"/>
      <c r="AT82" s="149"/>
      <c r="AU82" s="151"/>
      <c r="AV82" s="5"/>
      <c r="AW82" s="152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</row>
    <row r="83" spans="1:77" ht="15" customHeight="1">
      <c r="A83" s="78">
        <v>41</v>
      </c>
      <c r="B83" s="120">
        <v>23</v>
      </c>
      <c r="C83" s="122" t="s">
        <v>47</v>
      </c>
      <c r="D83" s="27" t="s">
        <v>224</v>
      </c>
      <c r="E83" s="27" t="s">
        <v>225</v>
      </c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>
        <f>INT(SUM(F83+H83+J83+L83+N83+P83+R83+T83+V83+X83+Z83+AB83+AD83+AF83+AH83+AJ83+AL83+AN83+AP83+AR83)+SUM(G83+I83+K83+M83+O83+Q83+S83+U83+W83+Y83+AA83+AC83+AE83+AG83+AI83+AK83+AM83+AO83+AQ83+AS83)/16)</f>
        <v>0</v>
      </c>
      <c r="AU83" s="125">
        <f>MOD(SUM(F83+H83+J83+L83+N83+P83+R83+T83+V83+X83+Z83+AB83+AD83+AF83+AH83+AJ83+AL83+AN83+AP83+AR83)+SUM(G83+I83+K83+M83+O83+Q83+S83+U83+W83+Y83+AA83+AC83+AE83+AG83+AI83+AK83+AM83+AO83+AQ83+AS83)/16,1)*16</f>
        <v>0</v>
      </c>
      <c r="AV83" s="5"/>
      <c r="AW83" s="152">
        <v>0</v>
      </c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</row>
    <row r="84" spans="1:77" ht="15" customHeight="1">
      <c r="A84" s="78"/>
      <c r="B84" s="121"/>
      <c r="C84" s="122"/>
      <c r="D84" s="27" t="s">
        <v>226</v>
      </c>
      <c r="E84" s="27" t="s">
        <v>227</v>
      </c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5"/>
      <c r="AV84" s="5"/>
      <c r="AW84" s="152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</row>
    <row r="85" spans="1:77" ht="15" customHeight="1">
      <c r="A85" s="78">
        <v>42</v>
      </c>
      <c r="B85" s="126">
        <v>24</v>
      </c>
      <c r="C85" s="122" t="s">
        <v>47</v>
      </c>
      <c r="D85" s="27" t="s">
        <v>86</v>
      </c>
      <c r="E85" s="27" t="s">
        <v>133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>
        <f>INT(SUM(F85+H85+J85+L85+N85+P85+R85+T85+V85+X85+Z85+AB85+AD85+AF85+AH85+AJ85+AL85+AN85+AP85+AR85)+SUM(G85+I85+K85+M85+O85+Q85+S85+U85+W85+Y85+AA85+AC85+AE85+AG85+AI85+AK85+AM85+AO85+AQ85+AS85)/16)</f>
        <v>0</v>
      </c>
      <c r="AU85" s="125">
        <f>MOD(SUM(F85+H85+J85+L85+N85+P85+R85+T85+V85+X85+Z85+AB85+AD85+AF85+AH85+AJ85+AL85+AN85+AP85+AR85)+SUM(G85+I85+K85+M85+O85+Q85+S85+U85+W85+Y85+AA85+AC85+AE85+AG85+AI85+AK85+AM85+AO85+AQ85+AS85)/16,1)*16</f>
        <v>0</v>
      </c>
      <c r="AV85" s="5"/>
      <c r="AW85" s="152">
        <v>0</v>
      </c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</row>
    <row r="86" spans="1:77" ht="15" customHeight="1">
      <c r="A86" s="78"/>
      <c r="B86" s="126"/>
      <c r="C86" s="122"/>
      <c r="D86" s="28" t="s">
        <v>134</v>
      </c>
      <c r="E86" s="28" t="s">
        <v>135</v>
      </c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5"/>
      <c r="AV86" s="5"/>
      <c r="AW86" s="152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</row>
    <row r="87" spans="1:77" ht="15" customHeight="1">
      <c r="A87" s="78">
        <v>43</v>
      </c>
      <c r="B87" s="120">
        <v>25</v>
      </c>
      <c r="C87" s="122" t="s">
        <v>47</v>
      </c>
      <c r="D87" s="27" t="s">
        <v>174</v>
      </c>
      <c r="E87" s="27" t="s">
        <v>175</v>
      </c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>
        <f>INT(SUM(F87+H87+J87+L87+N87+P87+R87+T87+V87+X87+Z87+AB87+AD87+AF87+AH87+AJ87+AL87+AN87+AP87+AR87)+SUM(G87+I87+K87+M87+O87+Q87+S87+U87+W87+Y87+AA87+AC87+AE87+AG87+AI87+AK87+AM87+AO87+AQ87+AS87)/16)</f>
        <v>0</v>
      </c>
      <c r="AU87" s="125">
        <f>MOD(SUM(F87+H87+J87+L87+N87+P87+R87+T87+V87+X87+Z87+AB87+AD87+AF87+AH87+AJ87+AL87+AN87+AP87+AR87)+SUM(G87+I87+K87+M87+O87+Q87+S87+U87+W87+Y87+AA87+AC87+AE87+AG87+AI87+AK87+AM87+AO87+AQ87+AS87)/16,1)*16</f>
        <v>0</v>
      </c>
      <c r="AV87" s="5"/>
      <c r="AW87" s="152">
        <v>0</v>
      </c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</row>
    <row r="88" spans="1:77" ht="15" customHeight="1">
      <c r="A88" s="78"/>
      <c r="B88" s="121"/>
      <c r="C88" s="122"/>
      <c r="D88" s="27" t="s">
        <v>72</v>
      </c>
      <c r="E88" s="27" t="s">
        <v>129</v>
      </c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5"/>
      <c r="AV88" s="5"/>
      <c r="AW88" s="152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</row>
    <row r="89" spans="1:77" ht="15" customHeight="1">
      <c r="A89" s="78">
        <v>44</v>
      </c>
      <c r="B89" s="126">
        <v>28</v>
      </c>
      <c r="C89" s="122" t="s">
        <v>47</v>
      </c>
      <c r="D89" s="27" t="s">
        <v>110</v>
      </c>
      <c r="E89" s="27" t="s">
        <v>111</v>
      </c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>
        <f>INT(SUM(F89+H89+J89+L89+N89+P89+R89+T89+V89+X89+Z89+AB89+AD89+AF89+AH89+AJ89+AL89+AN89+AP89+AR89)+SUM(G89+I89+K89+M89+O89+Q89+S89+U89+W89+Y89+AA89+AC89+AE89+AG89+AI89+AK89+AM89+AO89+AQ89+AS89)/16)</f>
        <v>0</v>
      </c>
      <c r="AU89" s="125">
        <f>MOD(SUM(F89+H89+J89+L89+N89+P89+R89+T89+V89+X89+Z89+AB89+AD89+AF89+AH89+AJ89+AL89+AN89+AP89+AR89)+SUM(G89+I89+K89+M89+O89+Q89+S89+U89+W89+Y89+AA89+AC89+AE89+AG89+AI89+AK89+AM89+AO89+AQ89+AS89)/16,1)*16</f>
        <v>0</v>
      </c>
      <c r="AV89" s="5"/>
      <c r="AW89" s="152">
        <v>0</v>
      </c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</row>
    <row r="90" spans="1:77" ht="15" customHeight="1">
      <c r="A90" s="78"/>
      <c r="B90" s="126"/>
      <c r="C90" s="122"/>
      <c r="D90" s="27" t="s">
        <v>106</v>
      </c>
      <c r="E90" s="27" t="s">
        <v>112</v>
      </c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5"/>
      <c r="AV90" s="5"/>
      <c r="AW90" s="152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</row>
    <row r="91" spans="1:77" ht="15" customHeight="1">
      <c r="A91" s="78">
        <v>45</v>
      </c>
      <c r="B91" s="120">
        <v>29</v>
      </c>
      <c r="C91" s="122" t="s">
        <v>47</v>
      </c>
      <c r="D91" s="29" t="s">
        <v>84</v>
      </c>
      <c r="E91" s="28" t="s">
        <v>185</v>
      </c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3"/>
      <c r="AT91" s="124">
        <f>INT(SUM(F91+H91+J91+L91+N91+P91+R91+T91+V91+X91+Z91+AB91+AD91+AF91+AH91+AJ91+AL91+AN91+AP91+AR91)+SUM(G91+I91+K91+M91+O91+Q91+S91+U91+W91+Y91+AA91+AC91+AE91+AG91+AI91+AK91+AM91+AO91+AQ91+AS91)/16)</f>
        <v>0</v>
      </c>
      <c r="AU91" s="125">
        <f>MOD(SUM(F91+H91+J91+L91+N91+P91+R91+T91+V91+X91+Z91+AB91+AD91+AF91+AH91+AJ91+AL91+AN91+AP91+AR91)+SUM(G91+I91+K91+M91+O91+Q91+S91+U91+W91+Y91+AA91+AC91+AE91+AG91+AI91+AK91+AM91+AO91+AQ91+AS91)/16,1)*16</f>
        <v>0</v>
      </c>
      <c r="AV91" s="5"/>
      <c r="AW91" s="152">
        <v>0</v>
      </c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</row>
    <row r="92" spans="1:77" ht="15" customHeight="1">
      <c r="A92" s="78"/>
      <c r="B92" s="121"/>
      <c r="C92" s="122"/>
      <c r="D92" s="28" t="s">
        <v>186</v>
      </c>
      <c r="E92" s="28" t="s">
        <v>187</v>
      </c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3"/>
      <c r="AT92" s="124"/>
      <c r="AU92" s="125"/>
      <c r="AV92" s="5"/>
      <c r="AW92" s="152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</row>
    <row r="93" spans="1:77" ht="15" customHeight="1">
      <c r="A93" s="78">
        <v>46</v>
      </c>
      <c r="B93" s="126">
        <v>30</v>
      </c>
      <c r="C93" s="122" t="s">
        <v>47</v>
      </c>
      <c r="D93" s="27" t="s">
        <v>102</v>
      </c>
      <c r="E93" s="27" t="s">
        <v>103</v>
      </c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3"/>
      <c r="AT93" s="124">
        <f>INT(SUM(F93+H93+J93+L93+N93+P93+R93+T93+V93+X93+Z93+AB93+AD93+AF93+AH93+AJ93+AL93+AN93+AP93+AR93)+SUM(G93+I93+K93+M93+O93+Q93+S93+U93+W93+Y93+AA93+AC93+AE93+AG93+AI93+AK93+AM93+AO93+AQ93+AS93)/16)</f>
        <v>0</v>
      </c>
      <c r="AU93" s="125">
        <f>MOD(SUM(F93+H93+J93+L93+N93+P93+R93+T93+V93+X93+Z93+AB93+AD93+AF93+AH93+AJ93+AL93+AN93+AP93+AR93)+SUM(G93+I93+K93+M93+O93+Q93+S93+U93+W93+Y93+AA93+AC93+AE93+AG93+AI93+AK93+AM93+AO93+AQ93+AS93)/16,1)*16</f>
        <v>0</v>
      </c>
      <c r="AV93" s="5"/>
      <c r="AW93" s="152">
        <v>0</v>
      </c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</row>
    <row r="94" spans="1:77" ht="15" customHeight="1">
      <c r="A94" s="78"/>
      <c r="B94" s="126"/>
      <c r="C94" s="122"/>
      <c r="D94" s="27" t="s">
        <v>104</v>
      </c>
      <c r="E94" s="27" t="s">
        <v>105</v>
      </c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3"/>
      <c r="AT94" s="124"/>
      <c r="AU94" s="125"/>
      <c r="AV94" s="5"/>
      <c r="AW94" s="152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</row>
    <row r="95" spans="1:77" ht="15" customHeight="1">
      <c r="A95" s="78">
        <v>47</v>
      </c>
      <c r="B95" s="120">
        <v>31</v>
      </c>
      <c r="C95" s="122" t="s">
        <v>47</v>
      </c>
      <c r="D95" s="27" t="s">
        <v>106</v>
      </c>
      <c r="E95" s="27" t="s">
        <v>107</v>
      </c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3"/>
      <c r="AT95" s="124">
        <f>INT(SUM(F95+H95+J95+L95+N95+P95+R95+T95+V95+X95+Z95+AB95+AD95+AF95+AH95+AJ95+AL95+AN95+AP95+AR95)+SUM(G95+I95+K95+M95+O95+Q95+S95+U95+W95+Y95+AA95+AC95+AE95+AG95+AI95+AK95+AM95+AO95+AQ95+AS95)/16)</f>
        <v>0</v>
      </c>
      <c r="AU95" s="125">
        <f>MOD(SUM(F95+H95+J95+L95+N95+P95+R95+T95+V95+X95+Z95+AB95+AD95+AF95+AH95+AJ95+AL95+AN95+AP95+AR95)+SUM(G95+I95+K95+M95+O95+Q95+S95+U95+W95+Y95+AA95+AC95+AE95+AG95+AI95+AK95+AM95+AO95+AQ95+AS95)/16,1)*16</f>
        <v>0</v>
      </c>
      <c r="AV95" s="5"/>
      <c r="AW95" s="152">
        <v>0</v>
      </c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</row>
    <row r="96" spans="1:77" ht="15" customHeight="1">
      <c r="A96" s="78"/>
      <c r="B96" s="121"/>
      <c r="C96" s="122"/>
      <c r="D96" s="29" t="s">
        <v>108</v>
      </c>
      <c r="E96" s="28" t="s">
        <v>109</v>
      </c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3"/>
      <c r="AT96" s="124"/>
      <c r="AU96" s="125"/>
      <c r="AV96" s="5"/>
      <c r="AW96" s="152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</row>
    <row r="97" spans="1:77" ht="15" customHeight="1">
      <c r="A97" s="78">
        <v>48</v>
      </c>
      <c r="B97" s="120">
        <v>33</v>
      </c>
      <c r="C97" s="122" t="s">
        <v>47</v>
      </c>
      <c r="D97" s="27" t="s">
        <v>160</v>
      </c>
      <c r="E97" s="27" t="s">
        <v>191</v>
      </c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3"/>
      <c r="AT97" s="124">
        <f>INT(SUM(F97+H97+J97+L97+N97+P97+R97+T97+V97+X97+Z97+AB97+AD97+AF97+AH97+AJ97+AL97+AN97+AP97+AR97)+SUM(G97+I97+K97+M97+O97+Q97+S97+U97+W97+Y97+AA97+AC97+AE97+AG97+AI97+AK97+AM97+AO97+AQ97+AS97)/16)</f>
        <v>0</v>
      </c>
      <c r="AU97" s="125">
        <f>MOD(SUM(F97+H97+J97+L97+N97+P97+R97+T97+V97+X97+Z97+AB97+AD97+AF97+AH97+AJ97+AL97+AN97+AP97+AR97)+SUM(G97+I97+K97+M97+O97+Q97+S97+U97+W97+Y97+AA97+AC97+AE97+AG97+AI97+AK97+AM97+AO97+AQ97+AS97)/16,1)*16</f>
        <v>0</v>
      </c>
      <c r="AV97" s="5"/>
      <c r="AW97" s="152">
        <v>0</v>
      </c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</row>
    <row r="98" spans="1:77" ht="15" customHeight="1">
      <c r="A98" s="78"/>
      <c r="B98" s="121"/>
      <c r="C98" s="122"/>
      <c r="D98" s="27" t="s">
        <v>72</v>
      </c>
      <c r="E98" s="27" t="s">
        <v>192</v>
      </c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3"/>
      <c r="AT98" s="124"/>
      <c r="AU98" s="125"/>
      <c r="AV98" s="5"/>
      <c r="AW98" s="152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</row>
    <row r="99" spans="1:77" ht="15" customHeight="1">
      <c r="A99" s="78">
        <v>49</v>
      </c>
      <c r="B99" s="120">
        <v>37</v>
      </c>
      <c r="C99" s="122" t="s">
        <v>60</v>
      </c>
      <c r="D99" s="27" t="s">
        <v>166</v>
      </c>
      <c r="E99" s="27" t="s">
        <v>167</v>
      </c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>
        <f>INT(SUM(F99+H99+J99+L99+N99+P99+R99+T99+V99+X99+Z99+AB99+AD99+AF99+AH99+AJ99+AL99+AN99+AP99+AR99)+SUM(G99+I99+K99+M99+O99+Q99+S99+U99+W99+Y99+AA99+AC99+AE99+AG99+AI99+AK99+AM99+AO99+AQ99+AS99)/16)</f>
        <v>0</v>
      </c>
      <c r="AU99" s="125">
        <f>MOD(SUM(F99+H99+J99+L99+N99+P99+R99+T99+V99+X99+Z99+AB99+AD99+AF99+AH99+AJ99+AL99+AN99+AP99+AR99)+SUM(G99+I99+K99+M99+O99+Q99+S99+U99+W99+Y99+AA99+AC99+AE99+AG99+AI99+AK99+AM99+AO99+AQ99+AS99)/16,1)*16</f>
        <v>0</v>
      </c>
      <c r="AV99" s="5"/>
      <c r="AW99" s="152">
        <v>0</v>
      </c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</row>
    <row r="100" spans="1:77" ht="15" customHeight="1">
      <c r="A100" s="78"/>
      <c r="B100" s="121"/>
      <c r="C100" s="122"/>
      <c r="D100" s="27" t="s">
        <v>168</v>
      </c>
      <c r="E100" s="27" t="s">
        <v>169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5"/>
      <c r="AV100" s="5"/>
      <c r="AW100" s="152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1:77" ht="12.75" customHeight="1">
      <c r="A101" s="78">
        <v>50</v>
      </c>
      <c r="B101" s="126">
        <v>38</v>
      </c>
      <c r="C101" s="122" t="s">
        <v>60</v>
      </c>
      <c r="D101" s="26" t="s">
        <v>130</v>
      </c>
      <c r="E101" s="27" t="s">
        <v>196</v>
      </c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>
        <f>INT(SUM(F101+H101+J101+L101+N101+P101+R101+T101+V101+X101+Z101+AB101+AD101+AF101+AH101+AJ101+AL101+AN101+AP101+AR101)+SUM(G101+I101+K101+M101+O101+Q101+S101+U101+W101+Y101+AA101+AC101+AE101+AG101+AI101+AK101+AM101+AO101+AQ101+AS101)/16)</f>
        <v>0</v>
      </c>
      <c r="AU101" s="125">
        <f>MOD(SUM(F101+H101+J101+L101+N101+P101+R101+T101+V101+X101+Z101+AB101+AD101+AF101+AH101+AJ101+AL101+AN101+AP101+AR101)+SUM(G101+I101+K101+M101+O101+Q101+S101+U101+W101+Y101+AA101+AC101+AE101+AG101+AI101+AK101+AM101+AO101+AQ101+AS101)/16,1)*16</f>
        <v>0</v>
      </c>
      <c r="AV101" s="5"/>
      <c r="AW101" s="152">
        <v>0</v>
      </c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1:77" ht="12.75" customHeight="1" thickBot="1">
      <c r="A102" s="79"/>
      <c r="B102" s="127"/>
      <c r="C102" s="128"/>
      <c r="D102" s="43" t="s">
        <v>197</v>
      </c>
      <c r="E102" s="43" t="s">
        <v>198</v>
      </c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30"/>
      <c r="AV102" s="5"/>
      <c r="AW102" s="152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1:7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</row>
    <row r="104" spans="1:7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</row>
    <row r="105" spans="1:7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1:7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152">
        <f>SUM(AW3:AW102)</f>
        <v>145</v>
      </c>
      <c r="AW106" s="152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</row>
    <row r="107" spans="1:7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152"/>
      <c r="AW107" s="152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</row>
    <row r="108" spans="1:7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152"/>
      <c r="AW108" s="152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</row>
    <row r="109" spans="1:7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</row>
    <row r="110" spans="1:7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1:7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1:7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</row>
    <row r="113" spans="1:7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</row>
    <row r="114" spans="1:7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</row>
    <row r="115" spans="1:7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</row>
    <row r="116" spans="1:7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</row>
    <row r="117" spans="1:7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</row>
    <row r="118" spans="1:7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1:7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</row>
    <row r="120" spans="1:7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1:7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</row>
    <row r="122" spans="1:7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</row>
    <row r="123" spans="1:7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</row>
    <row r="124" spans="1:7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</row>
    <row r="125" spans="1:7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</row>
    <row r="126" spans="1:7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</row>
    <row r="127" spans="1:7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</row>
    <row r="128" spans="1:7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</row>
    <row r="129" spans="1:7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</row>
    <row r="130" spans="1:7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</row>
    <row r="131" spans="1:7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</row>
    <row r="132" spans="1:7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</row>
    <row r="133" spans="1:7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</row>
    <row r="134" spans="1:7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</row>
    <row r="135" spans="1:7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</row>
    <row r="136" spans="1:7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</row>
    <row r="137" spans="1:7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</row>
    <row r="138" spans="1:7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</row>
    <row r="139" spans="1:7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</row>
    <row r="140" spans="1:7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</row>
    <row r="141" spans="1:7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</row>
    <row r="142" spans="1:7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</row>
    <row r="143" spans="1:7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</row>
    <row r="144" spans="1:7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</row>
    <row r="145" spans="1:7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</row>
    <row r="146" spans="1:7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</row>
    <row r="147" spans="1:7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</row>
    <row r="148" spans="1:7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</row>
    <row r="149" spans="1:7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</row>
    <row r="150" spans="1:7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</row>
    <row r="151" spans="1:7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</row>
    <row r="152" spans="1:7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</row>
    <row r="153" spans="1:7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</row>
    <row r="154" spans="1:7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</row>
    <row r="155" spans="1:7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</row>
    <row r="156" spans="1:7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</row>
    <row r="157" spans="1:7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</row>
    <row r="158" spans="1:7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</row>
    <row r="159" spans="1:7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</row>
    <row r="160" spans="1:7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</row>
    <row r="161" spans="1:7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</row>
    <row r="162" spans="1:7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</row>
    <row r="163" spans="1:7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</row>
    <row r="164" spans="1:7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</row>
    <row r="165" spans="1:7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</row>
    <row r="166" spans="1:7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</row>
    <row r="167" spans="1:7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</row>
    <row r="168" spans="1:7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</row>
    <row r="169" spans="1:7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</row>
    <row r="170" spans="1:7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</row>
    <row r="171" spans="1:7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</row>
    <row r="172" spans="1:7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</row>
    <row r="173" spans="1:7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</row>
    <row r="174" spans="1:7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</row>
    <row r="175" spans="1:7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</row>
    <row r="176" spans="1:7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</row>
    <row r="177" spans="1:7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</row>
    <row r="178" spans="1:7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</row>
    <row r="179" spans="1:7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</row>
    <row r="180" spans="1:7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</row>
    <row r="181" spans="1:7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</row>
    <row r="182" spans="1:7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</row>
    <row r="183" spans="1:7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</row>
    <row r="184" spans="1:7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</row>
    <row r="185" spans="1:7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</row>
    <row r="186" spans="1:7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</row>
    <row r="187" spans="1:7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</row>
    <row r="188" spans="1:7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</row>
    <row r="189" spans="1:7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</row>
    <row r="190" spans="1:7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</row>
    <row r="191" spans="1:7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</row>
    <row r="192" spans="1:7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</row>
    <row r="193" spans="1:7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</row>
    <row r="194" spans="1:7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</row>
    <row r="195" spans="1:7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</row>
    <row r="196" spans="1:7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</row>
    <row r="197" spans="1:7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</row>
    <row r="198" spans="1:7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</row>
    <row r="199" spans="1:7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</row>
    <row r="200" spans="1:7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</row>
    <row r="201" spans="1:7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</row>
    <row r="202" spans="1:7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</row>
    <row r="203" spans="1:7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</row>
    <row r="204" spans="1:7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</row>
    <row r="205" spans="1:7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</row>
    <row r="206" spans="1:7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</row>
    <row r="207" spans="1:7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</row>
    <row r="208" spans="1:7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</row>
    <row r="209" spans="1:7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</row>
    <row r="210" spans="1:7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</row>
    <row r="211" spans="1:7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</row>
    <row r="212" spans="1:7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</row>
    <row r="213" spans="1:7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</row>
    <row r="214" spans="1:7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</row>
    <row r="215" spans="1:7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</row>
    <row r="216" spans="1:7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</row>
    <row r="217" spans="1:7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1:7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</row>
    <row r="219" spans="1:7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</row>
    <row r="220" spans="1:7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</row>
    <row r="221" spans="1:7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</row>
    <row r="222" spans="1:7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</row>
    <row r="223" spans="1:7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</row>
    <row r="224" spans="1:7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</row>
    <row r="225" spans="1:7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</row>
    <row r="226" spans="1:7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</row>
    <row r="227" spans="1:7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</row>
    <row r="228" spans="1:7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</row>
    <row r="229" spans="1:7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</row>
    <row r="230" spans="1:7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</row>
    <row r="231" spans="1:7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</row>
    <row r="232" spans="1:7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</row>
    <row r="233" spans="1:7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</row>
    <row r="234" spans="1:7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</row>
    <row r="235" spans="1:7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</row>
    <row r="236" spans="1:7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</row>
    <row r="237" spans="1:7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</row>
  </sheetData>
  <sheetProtection/>
  <mergeCells count="2346">
    <mergeCell ref="AY1:BK1"/>
    <mergeCell ref="AW85:AW86"/>
    <mergeCell ref="AW99:AW100"/>
    <mergeCell ref="AW101:AW102"/>
    <mergeCell ref="AV106:AW108"/>
    <mergeCell ref="AW87:AW88"/>
    <mergeCell ref="AW89:AW90"/>
    <mergeCell ref="AW91:AW92"/>
    <mergeCell ref="AW93:AW94"/>
    <mergeCell ref="AW95:AW96"/>
    <mergeCell ref="AW97:AW98"/>
    <mergeCell ref="AW73:AW74"/>
    <mergeCell ref="AW75:AW76"/>
    <mergeCell ref="AW77:AW78"/>
    <mergeCell ref="AW79:AW80"/>
    <mergeCell ref="AW81:AW82"/>
    <mergeCell ref="AW83:AW84"/>
    <mergeCell ref="AW61:AW62"/>
    <mergeCell ref="AW63:AW64"/>
    <mergeCell ref="AW65:AW66"/>
    <mergeCell ref="AW67:AW68"/>
    <mergeCell ref="AW69:AW70"/>
    <mergeCell ref="AW71:AW72"/>
    <mergeCell ref="AW49:AW50"/>
    <mergeCell ref="AW51:AW52"/>
    <mergeCell ref="AW53:AW54"/>
    <mergeCell ref="AW55:AW56"/>
    <mergeCell ref="AW57:AW58"/>
    <mergeCell ref="AW59:AW60"/>
    <mergeCell ref="AW37:AW38"/>
    <mergeCell ref="AW39:AW40"/>
    <mergeCell ref="AW41:AW42"/>
    <mergeCell ref="AW43:AW44"/>
    <mergeCell ref="AW45:AW46"/>
    <mergeCell ref="AW47:AW48"/>
    <mergeCell ref="AW25:AW26"/>
    <mergeCell ref="AW27:AW28"/>
    <mergeCell ref="AW29:AW30"/>
    <mergeCell ref="AW31:AW32"/>
    <mergeCell ref="AW33:AW34"/>
    <mergeCell ref="AW35:AW36"/>
    <mergeCell ref="AW13:AW14"/>
    <mergeCell ref="AW15:AW16"/>
    <mergeCell ref="AW17:AW18"/>
    <mergeCell ref="AW19:AW20"/>
    <mergeCell ref="AW21:AW22"/>
    <mergeCell ref="AW23:AW24"/>
    <mergeCell ref="AQ81:AQ82"/>
    <mergeCell ref="AR81:AR82"/>
    <mergeCell ref="AS81:AS82"/>
    <mergeCell ref="AT81:AT82"/>
    <mergeCell ref="AU81:AU82"/>
    <mergeCell ref="AW3:AW4"/>
    <mergeCell ref="AW5:AW6"/>
    <mergeCell ref="AW7:AW8"/>
    <mergeCell ref="AW9:AW10"/>
    <mergeCell ref="AW11:AW12"/>
    <mergeCell ref="AK81:AK82"/>
    <mergeCell ref="AL81:AL82"/>
    <mergeCell ref="AM81:AM82"/>
    <mergeCell ref="AN81:AN82"/>
    <mergeCell ref="AO81:AO82"/>
    <mergeCell ref="AP81:AP82"/>
    <mergeCell ref="AE81:AE82"/>
    <mergeCell ref="AF81:AF82"/>
    <mergeCell ref="AG81:AG82"/>
    <mergeCell ref="AH81:AH82"/>
    <mergeCell ref="AI81:AI82"/>
    <mergeCell ref="AJ81:AJ82"/>
    <mergeCell ref="Y81:Y82"/>
    <mergeCell ref="Z81:Z82"/>
    <mergeCell ref="AA81:AA82"/>
    <mergeCell ref="AB81:AB82"/>
    <mergeCell ref="AC81:AC82"/>
    <mergeCell ref="AD81:AD82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AU79:AU80"/>
    <mergeCell ref="B81:B82"/>
    <mergeCell ref="C81:C82"/>
    <mergeCell ref="F81:F82"/>
    <mergeCell ref="G81:G82"/>
    <mergeCell ref="H81:H82"/>
    <mergeCell ref="I81:I82"/>
    <mergeCell ref="J81:J82"/>
    <mergeCell ref="K81:K82"/>
    <mergeCell ref="L81:L82"/>
    <mergeCell ref="AO79:AO80"/>
    <mergeCell ref="AP79:AP80"/>
    <mergeCell ref="AQ79:AQ80"/>
    <mergeCell ref="AR79:AR80"/>
    <mergeCell ref="AS79:AS80"/>
    <mergeCell ref="AT79:AT80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  <mergeCell ref="K79:K80"/>
    <mergeCell ref="L79:L80"/>
    <mergeCell ref="M79:M80"/>
    <mergeCell ref="N79:N80"/>
    <mergeCell ref="O79:O80"/>
    <mergeCell ref="P79:P80"/>
    <mergeCell ref="C79:C80"/>
    <mergeCell ref="F79:F80"/>
    <mergeCell ref="G79:G80"/>
    <mergeCell ref="H79:H80"/>
    <mergeCell ref="I79:I80"/>
    <mergeCell ref="J79:J80"/>
    <mergeCell ref="B99:B100"/>
    <mergeCell ref="C99:C100"/>
    <mergeCell ref="B95:B96"/>
    <mergeCell ref="C95:C96"/>
    <mergeCell ref="A1:AU1"/>
    <mergeCell ref="A67:A68"/>
    <mergeCell ref="A69:A70"/>
    <mergeCell ref="A55:A56"/>
    <mergeCell ref="A57:A58"/>
    <mergeCell ref="B79:B80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3:A54"/>
    <mergeCell ref="A31:A32"/>
    <mergeCell ref="A33:A34"/>
    <mergeCell ref="A35:A36"/>
    <mergeCell ref="A37:A38"/>
    <mergeCell ref="A39:A40"/>
    <mergeCell ref="A19:A20"/>
    <mergeCell ref="A21:A22"/>
    <mergeCell ref="A23:A24"/>
    <mergeCell ref="A25:A26"/>
    <mergeCell ref="A27:A28"/>
    <mergeCell ref="A29:A30"/>
    <mergeCell ref="AT71:AT72"/>
    <mergeCell ref="AU71:AU72"/>
    <mergeCell ref="A5:A6"/>
    <mergeCell ref="A7:A8"/>
    <mergeCell ref="A9:A10"/>
    <mergeCell ref="A11:A12"/>
    <mergeCell ref="A13:A14"/>
    <mergeCell ref="A15:A16"/>
    <mergeCell ref="A17:A18"/>
    <mergeCell ref="A41:A42"/>
    <mergeCell ref="AN71:AN72"/>
    <mergeCell ref="AO71:AO72"/>
    <mergeCell ref="AP71:AP72"/>
    <mergeCell ref="AQ71:AQ72"/>
    <mergeCell ref="AR71:AR72"/>
    <mergeCell ref="AB71:AB72"/>
    <mergeCell ref="AC71:AC72"/>
    <mergeCell ref="AD71:AD72"/>
    <mergeCell ref="AE71:AE72"/>
    <mergeCell ref="AS71:AS72"/>
    <mergeCell ref="AH71:AH72"/>
    <mergeCell ref="AI71:AI72"/>
    <mergeCell ref="AJ71:AJ72"/>
    <mergeCell ref="AK71:AK72"/>
    <mergeCell ref="AL71:AL72"/>
    <mergeCell ref="AM71:AM72"/>
    <mergeCell ref="AF71:AF72"/>
    <mergeCell ref="AG71:AG72"/>
    <mergeCell ref="V71:V72"/>
    <mergeCell ref="W71:W72"/>
    <mergeCell ref="X71:X72"/>
    <mergeCell ref="Y71:Y72"/>
    <mergeCell ref="Z71:Z72"/>
    <mergeCell ref="AA71:AA72"/>
    <mergeCell ref="P71:P72"/>
    <mergeCell ref="Q71:Q72"/>
    <mergeCell ref="R71:R72"/>
    <mergeCell ref="S71:S72"/>
    <mergeCell ref="T71:T72"/>
    <mergeCell ref="U71:U72"/>
    <mergeCell ref="J71:J72"/>
    <mergeCell ref="K71:K72"/>
    <mergeCell ref="L71:L72"/>
    <mergeCell ref="M71:M72"/>
    <mergeCell ref="N71:N72"/>
    <mergeCell ref="O71:O72"/>
    <mergeCell ref="B71:B72"/>
    <mergeCell ref="C71:C72"/>
    <mergeCell ref="F71:F72"/>
    <mergeCell ref="G71:G72"/>
    <mergeCell ref="H71:H72"/>
    <mergeCell ref="I71:I72"/>
    <mergeCell ref="AP69:AP70"/>
    <mergeCell ref="AQ69:AQ70"/>
    <mergeCell ref="AR69:AR70"/>
    <mergeCell ref="AS69:AS70"/>
    <mergeCell ref="AT69:AT70"/>
    <mergeCell ref="AU69:AU70"/>
    <mergeCell ref="AJ69:AJ70"/>
    <mergeCell ref="AK69:AK70"/>
    <mergeCell ref="AL69:AL70"/>
    <mergeCell ref="AM69:AM70"/>
    <mergeCell ref="AN69:AN70"/>
    <mergeCell ref="AO69:AO70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AT75:AT76"/>
    <mergeCell ref="AU75:AU76"/>
    <mergeCell ref="B69:B70"/>
    <mergeCell ref="C69:C70"/>
    <mergeCell ref="F69:F70"/>
    <mergeCell ref="G69:G70"/>
    <mergeCell ref="H69:H70"/>
    <mergeCell ref="I69:I70"/>
    <mergeCell ref="J69:J70"/>
    <mergeCell ref="K69:K70"/>
    <mergeCell ref="AN75:AN76"/>
    <mergeCell ref="AO75:AO76"/>
    <mergeCell ref="AP75:AP76"/>
    <mergeCell ref="AQ75:AQ76"/>
    <mergeCell ref="AR75:AR76"/>
    <mergeCell ref="AS75:AS76"/>
    <mergeCell ref="AH75:AH76"/>
    <mergeCell ref="AI75:AI76"/>
    <mergeCell ref="AJ75:AJ76"/>
    <mergeCell ref="AK75:AK76"/>
    <mergeCell ref="AL75:AL76"/>
    <mergeCell ref="AM75:AM76"/>
    <mergeCell ref="AB75:AB76"/>
    <mergeCell ref="AC75:AC76"/>
    <mergeCell ref="AD75:AD76"/>
    <mergeCell ref="AE75:AE76"/>
    <mergeCell ref="AF75:AF76"/>
    <mergeCell ref="AG75:AG76"/>
    <mergeCell ref="V75:V76"/>
    <mergeCell ref="W75:W76"/>
    <mergeCell ref="X75:X76"/>
    <mergeCell ref="Y75:Y76"/>
    <mergeCell ref="Z75:Z76"/>
    <mergeCell ref="AA75:AA76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B75:B76"/>
    <mergeCell ref="C75:C76"/>
    <mergeCell ref="F75:F76"/>
    <mergeCell ref="G75:G76"/>
    <mergeCell ref="H75:H76"/>
    <mergeCell ref="I75:I76"/>
    <mergeCell ref="AP73:AP74"/>
    <mergeCell ref="AQ73:AQ74"/>
    <mergeCell ref="AR73:AR74"/>
    <mergeCell ref="AS73:AS74"/>
    <mergeCell ref="AT73:AT74"/>
    <mergeCell ref="AU73:AU74"/>
    <mergeCell ref="AJ73:AJ74"/>
    <mergeCell ref="AK73:AK74"/>
    <mergeCell ref="AL73:AL74"/>
    <mergeCell ref="AM73:AM74"/>
    <mergeCell ref="AN73:AN74"/>
    <mergeCell ref="AO73:AO74"/>
    <mergeCell ref="AD73:AD74"/>
    <mergeCell ref="AE73:AE74"/>
    <mergeCell ref="AF73:AF74"/>
    <mergeCell ref="AG73:AG74"/>
    <mergeCell ref="AH73:AH74"/>
    <mergeCell ref="AI73:AI74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L73:L74"/>
    <mergeCell ref="M73:M74"/>
    <mergeCell ref="N73:N74"/>
    <mergeCell ref="O73:O74"/>
    <mergeCell ref="P73:P74"/>
    <mergeCell ref="Q73:Q74"/>
    <mergeCell ref="AT57:AT58"/>
    <mergeCell ref="AU57:AU58"/>
    <mergeCell ref="B73:B74"/>
    <mergeCell ref="C73:C74"/>
    <mergeCell ref="F73:F74"/>
    <mergeCell ref="G73:G74"/>
    <mergeCell ref="H73:H74"/>
    <mergeCell ref="I73:I74"/>
    <mergeCell ref="J73:J74"/>
    <mergeCell ref="K73:K74"/>
    <mergeCell ref="AN57:AN58"/>
    <mergeCell ref="AO57:AO58"/>
    <mergeCell ref="AP57:AP58"/>
    <mergeCell ref="AQ57:AQ58"/>
    <mergeCell ref="AR57:AR58"/>
    <mergeCell ref="AS57:AS58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B57:B58"/>
    <mergeCell ref="C57:C58"/>
    <mergeCell ref="F57:F58"/>
    <mergeCell ref="G57:G58"/>
    <mergeCell ref="H57:H58"/>
    <mergeCell ref="I57:I58"/>
    <mergeCell ref="AP89:AP90"/>
    <mergeCell ref="AQ89:AQ90"/>
    <mergeCell ref="AR89:AR90"/>
    <mergeCell ref="AS89:AS90"/>
    <mergeCell ref="AT89:AT90"/>
    <mergeCell ref="AU89:AU90"/>
    <mergeCell ref="AJ89:AJ90"/>
    <mergeCell ref="AK89:AK90"/>
    <mergeCell ref="AL89:AL90"/>
    <mergeCell ref="AM89:AM90"/>
    <mergeCell ref="AN89:AN90"/>
    <mergeCell ref="AO89:AO90"/>
    <mergeCell ref="AD89:AD90"/>
    <mergeCell ref="AE89:AE90"/>
    <mergeCell ref="AF89:AF90"/>
    <mergeCell ref="AG89:AG90"/>
    <mergeCell ref="AH89:AH90"/>
    <mergeCell ref="AI89:AI90"/>
    <mergeCell ref="X89:X90"/>
    <mergeCell ref="Y89:Y90"/>
    <mergeCell ref="Z89:Z90"/>
    <mergeCell ref="AA89:AA90"/>
    <mergeCell ref="AB89:AB90"/>
    <mergeCell ref="AC89:AC90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AT67:AT68"/>
    <mergeCell ref="AU67:AU68"/>
    <mergeCell ref="B89:B90"/>
    <mergeCell ref="C89:C90"/>
    <mergeCell ref="F89:F90"/>
    <mergeCell ref="G89:G90"/>
    <mergeCell ref="H89:H90"/>
    <mergeCell ref="I89:I90"/>
    <mergeCell ref="J89:J90"/>
    <mergeCell ref="K89:K90"/>
    <mergeCell ref="AN67:AN68"/>
    <mergeCell ref="AO67:AO68"/>
    <mergeCell ref="AP67:AP68"/>
    <mergeCell ref="AQ67:AQ68"/>
    <mergeCell ref="AR67:AR68"/>
    <mergeCell ref="AS67:AS68"/>
    <mergeCell ref="AH67:AH68"/>
    <mergeCell ref="AI67:AI68"/>
    <mergeCell ref="AJ67:AJ68"/>
    <mergeCell ref="AK67:AK68"/>
    <mergeCell ref="AL67:AL68"/>
    <mergeCell ref="AM67:AM68"/>
    <mergeCell ref="AB67:AB68"/>
    <mergeCell ref="AC67:AC68"/>
    <mergeCell ref="AD67:AD68"/>
    <mergeCell ref="AE67:AE68"/>
    <mergeCell ref="AF67:AF68"/>
    <mergeCell ref="AG67:AG68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B67:B68"/>
    <mergeCell ref="C67:C68"/>
    <mergeCell ref="F67:F68"/>
    <mergeCell ref="G67:G68"/>
    <mergeCell ref="H67:H68"/>
    <mergeCell ref="I67:I68"/>
    <mergeCell ref="AP59:AP60"/>
    <mergeCell ref="AQ59:AQ60"/>
    <mergeCell ref="AR59:AR60"/>
    <mergeCell ref="AS59:AS60"/>
    <mergeCell ref="AT59:AT60"/>
    <mergeCell ref="AU59:AU60"/>
    <mergeCell ref="AJ59:AJ60"/>
    <mergeCell ref="AK59:AK60"/>
    <mergeCell ref="AL59:AL60"/>
    <mergeCell ref="AM59:AM60"/>
    <mergeCell ref="AN59:AN60"/>
    <mergeCell ref="AO59:AO60"/>
    <mergeCell ref="AD59:AD60"/>
    <mergeCell ref="AE59:AE60"/>
    <mergeCell ref="AF59:AF60"/>
    <mergeCell ref="AG59:AG60"/>
    <mergeCell ref="AH59:AH60"/>
    <mergeCell ref="AI59:AI60"/>
    <mergeCell ref="X59:X60"/>
    <mergeCell ref="Y59:Y60"/>
    <mergeCell ref="Z59:Z60"/>
    <mergeCell ref="AA59:AA60"/>
    <mergeCell ref="AB59:AB60"/>
    <mergeCell ref="AC59:AC60"/>
    <mergeCell ref="R59:R60"/>
    <mergeCell ref="S59:S60"/>
    <mergeCell ref="T59:T60"/>
    <mergeCell ref="U59:U60"/>
    <mergeCell ref="V59:V60"/>
    <mergeCell ref="W59:W60"/>
    <mergeCell ref="L59:L60"/>
    <mergeCell ref="M59:M60"/>
    <mergeCell ref="N59:N60"/>
    <mergeCell ref="O59:O60"/>
    <mergeCell ref="P59:P60"/>
    <mergeCell ref="Q59:Q60"/>
    <mergeCell ref="AT61:AT62"/>
    <mergeCell ref="AU61:AU62"/>
    <mergeCell ref="B59:B60"/>
    <mergeCell ref="C59:C60"/>
    <mergeCell ref="F59:F60"/>
    <mergeCell ref="G59:G60"/>
    <mergeCell ref="H59:H60"/>
    <mergeCell ref="I59:I60"/>
    <mergeCell ref="J59:J60"/>
    <mergeCell ref="K59:K60"/>
    <mergeCell ref="AN61:AN62"/>
    <mergeCell ref="AO61:AO62"/>
    <mergeCell ref="AP61:AP62"/>
    <mergeCell ref="AQ61:AQ62"/>
    <mergeCell ref="AR61:AR62"/>
    <mergeCell ref="AS61:AS62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B61:B62"/>
    <mergeCell ref="C61:C62"/>
    <mergeCell ref="F61:F62"/>
    <mergeCell ref="G61:G62"/>
    <mergeCell ref="H61:H62"/>
    <mergeCell ref="I61:I62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L55:L56"/>
    <mergeCell ref="M55:M56"/>
    <mergeCell ref="N55:N56"/>
    <mergeCell ref="O55:O56"/>
    <mergeCell ref="P55:P56"/>
    <mergeCell ref="Q55:Q56"/>
    <mergeCell ref="AT87:AT88"/>
    <mergeCell ref="AU87:AU88"/>
    <mergeCell ref="B55:B56"/>
    <mergeCell ref="C55:C56"/>
    <mergeCell ref="F55:F56"/>
    <mergeCell ref="G55:G56"/>
    <mergeCell ref="H55:H56"/>
    <mergeCell ref="I55:I56"/>
    <mergeCell ref="J55:J56"/>
    <mergeCell ref="K55:K56"/>
    <mergeCell ref="AN87:AN88"/>
    <mergeCell ref="AO87:AO88"/>
    <mergeCell ref="AP87:AP88"/>
    <mergeCell ref="AQ87:AQ88"/>
    <mergeCell ref="AR87:AR88"/>
    <mergeCell ref="AS87:AS88"/>
    <mergeCell ref="AH87:AH88"/>
    <mergeCell ref="AI87:AI88"/>
    <mergeCell ref="AJ87:AJ88"/>
    <mergeCell ref="AK87:AK88"/>
    <mergeCell ref="AL87:AL88"/>
    <mergeCell ref="AM87:AM88"/>
    <mergeCell ref="AB87:AB88"/>
    <mergeCell ref="AC87:AC88"/>
    <mergeCell ref="AD87:AD88"/>
    <mergeCell ref="AE87:AE88"/>
    <mergeCell ref="AF87:AF88"/>
    <mergeCell ref="AG87:AG88"/>
    <mergeCell ref="V87:V88"/>
    <mergeCell ref="W87:W88"/>
    <mergeCell ref="X87:X88"/>
    <mergeCell ref="Y87:Y88"/>
    <mergeCell ref="Z87:Z88"/>
    <mergeCell ref="AA87:AA88"/>
    <mergeCell ref="P87:P88"/>
    <mergeCell ref="Q87:Q88"/>
    <mergeCell ref="R87:R88"/>
    <mergeCell ref="S87:S88"/>
    <mergeCell ref="T87:T88"/>
    <mergeCell ref="U87:U88"/>
    <mergeCell ref="J87:J88"/>
    <mergeCell ref="K87:K88"/>
    <mergeCell ref="L87:L88"/>
    <mergeCell ref="M87:M88"/>
    <mergeCell ref="N87:N88"/>
    <mergeCell ref="O87:O88"/>
    <mergeCell ref="B87:B88"/>
    <mergeCell ref="C87:C88"/>
    <mergeCell ref="F87:F88"/>
    <mergeCell ref="G87:G88"/>
    <mergeCell ref="H87:H88"/>
    <mergeCell ref="I87:I88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R85:R86"/>
    <mergeCell ref="S85:S86"/>
    <mergeCell ref="T85:T86"/>
    <mergeCell ref="U85:U86"/>
    <mergeCell ref="V85:V86"/>
    <mergeCell ref="W85:W86"/>
    <mergeCell ref="L85:L86"/>
    <mergeCell ref="M85:M86"/>
    <mergeCell ref="N85:N86"/>
    <mergeCell ref="O85:O86"/>
    <mergeCell ref="P85:P86"/>
    <mergeCell ref="Q85:Q86"/>
    <mergeCell ref="AT51:AT52"/>
    <mergeCell ref="AU51:AU52"/>
    <mergeCell ref="B85:B86"/>
    <mergeCell ref="C85:C86"/>
    <mergeCell ref="F85:F86"/>
    <mergeCell ref="G85:G86"/>
    <mergeCell ref="H85:H86"/>
    <mergeCell ref="I85:I86"/>
    <mergeCell ref="J85:J86"/>
    <mergeCell ref="K85:K86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B51:B52"/>
    <mergeCell ref="C51:C52"/>
    <mergeCell ref="F51:F52"/>
    <mergeCell ref="G51:G52"/>
    <mergeCell ref="H51:H52"/>
    <mergeCell ref="I51:I52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AT77:AT78"/>
    <mergeCell ref="AU77:AU78"/>
    <mergeCell ref="B83:B84"/>
    <mergeCell ref="C83:C84"/>
    <mergeCell ref="F83:F84"/>
    <mergeCell ref="G83:G84"/>
    <mergeCell ref="H83:H84"/>
    <mergeCell ref="I83:I84"/>
    <mergeCell ref="J83:J84"/>
    <mergeCell ref="K83:K84"/>
    <mergeCell ref="AN77:AN78"/>
    <mergeCell ref="AO77:AO78"/>
    <mergeCell ref="AP77:AP78"/>
    <mergeCell ref="AQ77:AQ78"/>
    <mergeCell ref="AR77:AR78"/>
    <mergeCell ref="AS77:AS78"/>
    <mergeCell ref="AH77:AH78"/>
    <mergeCell ref="AI77:AI78"/>
    <mergeCell ref="AJ77:AJ78"/>
    <mergeCell ref="AK77:AK78"/>
    <mergeCell ref="AL77:AL78"/>
    <mergeCell ref="AM77:AM78"/>
    <mergeCell ref="AB77:AB78"/>
    <mergeCell ref="AC77:AC78"/>
    <mergeCell ref="AD77:AD78"/>
    <mergeCell ref="AE77:AE78"/>
    <mergeCell ref="AF77:AF78"/>
    <mergeCell ref="AG77:AG78"/>
    <mergeCell ref="V77:V78"/>
    <mergeCell ref="W77:W78"/>
    <mergeCell ref="X77:X78"/>
    <mergeCell ref="Y77:Y78"/>
    <mergeCell ref="Z77:Z78"/>
    <mergeCell ref="AA77:AA78"/>
    <mergeCell ref="P77:P78"/>
    <mergeCell ref="Q77:Q78"/>
    <mergeCell ref="R77:R78"/>
    <mergeCell ref="S77:S78"/>
    <mergeCell ref="T77:T78"/>
    <mergeCell ref="U77:U78"/>
    <mergeCell ref="J77:J78"/>
    <mergeCell ref="K77:K78"/>
    <mergeCell ref="L77:L78"/>
    <mergeCell ref="M77:M78"/>
    <mergeCell ref="N77:N78"/>
    <mergeCell ref="O77:O78"/>
    <mergeCell ref="B77:B78"/>
    <mergeCell ref="C77:C78"/>
    <mergeCell ref="F77:F78"/>
    <mergeCell ref="G77:G78"/>
    <mergeCell ref="H77:H78"/>
    <mergeCell ref="I77:I78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R101:R102"/>
    <mergeCell ref="S101:S102"/>
    <mergeCell ref="T101:T102"/>
    <mergeCell ref="U101:U102"/>
    <mergeCell ref="V101:V102"/>
    <mergeCell ref="W101:W102"/>
    <mergeCell ref="L101:L102"/>
    <mergeCell ref="M101:M102"/>
    <mergeCell ref="N101:N102"/>
    <mergeCell ref="O101:O102"/>
    <mergeCell ref="P101:P102"/>
    <mergeCell ref="Q101:Q102"/>
    <mergeCell ref="AT99:AT100"/>
    <mergeCell ref="AU99:AU100"/>
    <mergeCell ref="B101:B102"/>
    <mergeCell ref="C101:C102"/>
    <mergeCell ref="F101:F102"/>
    <mergeCell ref="G101:G102"/>
    <mergeCell ref="H101:H102"/>
    <mergeCell ref="I101:I102"/>
    <mergeCell ref="J101:J102"/>
    <mergeCell ref="K101:K102"/>
    <mergeCell ref="AN99:AN100"/>
    <mergeCell ref="AO99:AO100"/>
    <mergeCell ref="AP99:AP100"/>
    <mergeCell ref="AQ99:AQ100"/>
    <mergeCell ref="AR99:AR100"/>
    <mergeCell ref="AS99:AS100"/>
    <mergeCell ref="AH99:AH100"/>
    <mergeCell ref="AI99:AI100"/>
    <mergeCell ref="AJ99:AJ100"/>
    <mergeCell ref="AK99:AK100"/>
    <mergeCell ref="AL99:AL100"/>
    <mergeCell ref="AM99:AM100"/>
    <mergeCell ref="AB99:AB100"/>
    <mergeCell ref="AC99:AC100"/>
    <mergeCell ref="AD99:AD100"/>
    <mergeCell ref="AE99:AE100"/>
    <mergeCell ref="AF99:AF100"/>
    <mergeCell ref="AG99:AG100"/>
    <mergeCell ref="V99:V100"/>
    <mergeCell ref="W99:W100"/>
    <mergeCell ref="X99:X100"/>
    <mergeCell ref="Y99:Y100"/>
    <mergeCell ref="Z99:Z100"/>
    <mergeCell ref="AA99:AA100"/>
    <mergeCell ref="P99:P100"/>
    <mergeCell ref="Q99:Q100"/>
    <mergeCell ref="R99:R100"/>
    <mergeCell ref="S99:S100"/>
    <mergeCell ref="T99:T100"/>
    <mergeCell ref="U99:U100"/>
    <mergeCell ref="J99:J100"/>
    <mergeCell ref="K99:K100"/>
    <mergeCell ref="L99:L100"/>
    <mergeCell ref="M99:M100"/>
    <mergeCell ref="N99:N100"/>
    <mergeCell ref="O99:O100"/>
    <mergeCell ref="F99:F100"/>
    <mergeCell ref="G99:G100"/>
    <mergeCell ref="H99:H100"/>
    <mergeCell ref="I99:I100"/>
    <mergeCell ref="AP65:AP66"/>
    <mergeCell ref="AQ65:AQ66"/>
    <mergeCell ref="AD65:AD66"/>
    <mergeCell ref="AE65:AE66"/>
    <mergeCell ref="AF65:AF66"/>
    <mergeCell ref="AG65:AG66"/>
    <mergeCell ref="AR65:AR66"/>
    <mergeCell ref="AS65:AS66"/>
    <mergeCell ref="AT65:AT66"/>
    <mergeCell ref="AU65:AU66"/>
    <mergeCell ref="AJ65:AJ66"/>
    <mergeCell ref="AK65:AK66"/>
    <mergeCell ref="AL65:AL66"/>
    <mergeCell ref="AM65:AM66"/>
    <mergeCell ref="AN65:AN66"/>
    <mergeCell ref="AO65:AO66"/>
    <mergeCell ref="V65:V66"/>
    <mergeCell ref="W65:W66"/>
    <mergeCell ref="AH65:AH66"/>
    <mergeCell ref="AI65:AI66"/>
    <mergeCell ref="X65:X66"/>
    <mergeCell ref="Y65:Y66"/>
    <mergeCell ref="Z65:Z66"/>
    <mergeCell ref="AA65:AA66"/>
    <mergeCell ref="AB65:AB66"/>
    <mergeCell ref="AC65:AC66"/>
    <mergeCell ref="P65:P66"/>
    <mergeCell ref="Q65:Q66"/>
    <mergeCell ref="R65:R66"/>
    <mergeCell ref="S65:S66"/>
    <mergeCell ref="T65:T66"/>
    <mergeCell ref="U65:U66"/>
    <mergeCell ref="J65:J66"/>
    <mergeCell ref="K65:K66"/>
    <mergeCell ref="L65:L66"/>
    <mergeCell ref="M65:M66"/>
    <mergeCell ref="N65:N66"/>
    <mergeCell ref="O65:O66"/>
    <mergeCell ref="B65:B66"/>
    <mergeCell ref="C65:C66"/>
    <mergeCell ref="F65:F66"/>
    <mergeCell ref="G65:G66"/>
    <mergeCell ref="H65:H66"/>
    <mergeCell ref="I65:I66"/>
    <mergeCell ref="AP97:AP98"/>
    <mergeCell ref="AQ97:AQ98"/>
    <mergeCell ref="AR97:AR98"/>
    <mergeCell ref="AS97:AS98"/>
    <mergeCell ref="AT97:AT98"/>
    <mergeCell ref="AU97:AU98"/>
    <mergeCell ref="AJ97:AJ98"/>
    <mergeCell ref="AK97:AK98"/>
    <mergeCell ref="AL97:AL98"/>
    <mergeCell ref="AM97:AM98"/>
    <mergeCell ref="AN97:AN98"/>
    <mergeCell ref="AO97:AO98"/>
    <mergeCell ref="AD97:AD98"/>
    <mergeCell ref="AE97:AE98"/>
    <mergeCell ref="AF97:AF98"/>
    <mergeCell ref="AG97:AG98"/>
    <mergeCell ref="AH97:AH98"/>
    <mergeCell ref="AI97:AI98"/>
    <mergeCell ref="X97:X98"/>
    <mergeCell ref="Y97:Y98"/>
    <mergeCell ref="Z97:Z98"/>
    <mergeCell ref="AA97:AA98"/>
    <mergeCell ref="AB97:AB98"/>
    <mergeCell ref="AC97:AC98"/>
    <mergeCell ref="R97:R98"/>
    <mergeCell ref="S97:S98"/>
    <mergeCell ref="T97:T98"/>
    <mergeCell ref="U97:U98"/>
    <mergeCell ref="V97:V98"/>
    <mergeCell ref="W97:W98"/>
    <mergeCell ref="L97:L98"/>
    <mergeCell ref="M97:M98"/>
    <mergeCell ref="N97:N98"/>
    <mergeCell ref="O97:O98"/>
    <mergeCell ref="P97:P98"/>
    <mergeCell ref="Q97:Q98"/>
    <mergeCell ref="AT95:AT96"/>
    <mergeCell ref="AU95:AU96"/>
    <mergeCell ref="B97:B98"/>
    <mergeCell ref="C97:C98"/>
    <mergeCell ref="F97:F98"/>
    <mergeCell ref="G97:G98"/>
    <mergeCell ref="H97:H98"/>
    <mergeCell ref="I97:I98"/>
    <mergeCell ref="J97:J98"/>
    <mergeCell ref="K97:K98"/>
    <mergeCell ref="AN95:AN96"/>
    <mergeCell ref="AO95:AO96"/>
    <mergeCell ref="AP95:AP96"/>
    <mergeCell ref="AQ95:AQ96"/>
    <mergeCell ref="AR95:AR96"/>
    <mergeCell ref="AS95:AS96"/>
    <mergeCell ref="AH95:AH96"/>
    <mergeCell ref="AI95:AI96"/>
    <mergeCell ref="AJ95:AJ96"/>
    <mergeCell ref="AK95:AK96"/>
    <mergeCell ref="AL95:AL96"/>
    <mergeCell ref="AM95:AM96"/>
    <mergeCell ref="AB95:AB96"/>
    <mergeCell ref="AC95:AC96"/>
    <mergeCell ref="AD95:AD96"/>
    <mergeCell ref="AE95:AE96"/>
    <mergeCell ref="AF95:AF96"/>
    <mergeCell ref="AG95:AG96"/>
    <mergeCell ref="V95:V96"/>
    <mergeCell ref="W95:W96"/>
    <mergeCell ref="X95:X96"/>
    <mergeCell ref="Y95:Y96"/>
    <mergeCell ref="Z95:Z96"/>
    <mergeCell ref="AA95:AA96"/>
    <mergeCell ref="P95:P96"/>
    <mergeCell ref="Q95:Q96"/>
    <mergeCell ref="R95:R96"/>
    <mergeCell ref="S95:S96"/>
    <mergeCell ref="T95:T96"/>
    <mergeCell ref="U95:U96"/>
    <mergeCell ref="J95:J96"/>
    <mergeCell ref="K95:K96"/>
    <mergeCell ref="L95:L96"/>
    <mergeCell ref="M95:M96"/>
    <mergeCell ref="N95:N96"/>
    <mergeCell ref="O95:O96"/>
    <mergeCell ref="F95:F96"/>
    <mergeCell ref="G95:G96"/>
    <mergeCell ref="H95:H96"/>
    <mergeCell ref="I95:I96"/>
    <mergeCell ref="AP93:AP94"/>
    <mergeCell ref="AQ93:AQ94"/>
    <mergeCell ref="AD93:AD94"/>
    <mergeCell ref="AE93:AE94"/>
    <mergeCell ref="AF93:AF94"/>
    <mergeCell ref="AG93:AG94"/>
    <mergeCell ref="AR93:AR94"/>
    <mergeCell ref="AS93:AS94"/>
    <mergeCell ref="AT93:AT94"/>
    <mergeCell ref="AU93:AU94"/>
    <mergeCell ref="AJ93:AJ94"/>
    <mergeCell ref="AK93:AK94"/>
    <mergeCell ref="AL93:AL94"/>
    <mergeCell ref="AM93:AM94"/>
    <mergeCell ref="AN93:AN94"/>
    <mergeCell ref="AO93:AO94"/>
    <mergeCell ref="AH93:AH94"/>
    <mergeCell ref="AI93:AI94"/>
    <mergeCell ref="X93:X94"/>
    <mergeCell ref="Y93:Y94"/>
    <mergeCell ref="Z93:Z94"/>
    <mergeCell ref="AA93:AA94"/>
    <mergeCell ref="AB93:AB94"/>
    <mergeCell ref="AC93:AC94"/>
    <mergeCell ref="R93:R94"/>
    <mergeCell ref="S93:S94"/>
    <mergeCell ref="T93:T94"/>
    <mergeCell ref="U93:U94"/>
    <mergeCell ref="V93:V94"/>
    <mergeCell ref="W93:W94"/>
    <mergeCell ref="L93:L94"/>
    <mergeCell ref="M93:M94"/>
    <mergeCell ref="N93:N94"/>
    <mergeCell ref="O93:O94"/>
    <mergeCell ref="P93:P94"/>
    <mergeCell ref="Q93:Q94"/>
    <mergeCell ref="AT91:AT92"/>
    <mergeCell ref="AU91:AU92"/>
    <mergeCell ref="B93:B94"/>
    <mergeCell ref="C93:C94"/>
    <mergeCell ref="F93:F94"/>
    <mergeCell ref="G93:G94"/>
    <mergeCell ref="H93:H94"/>
    <mergeCell ref="I93:I94"/>
    <mergeCell ref="J93:J94"/>
    <mergeCell ref="K93:K94"/>
    <mergeCell ref="AN91:AN92"/>
    <mergeCell ref="AO91:AO92"/>
    <mergeCell ref="AP91:AP92"/>
    <mergeCell ref="AQ91:AQ92"/>
    <mergeCell ref="AR91:AR92"/>
    <mergeCell ref="AS91:AS92"/>
    <mergeCell ref="AH91:AH92"/>
    <mergeCell ref="AI91:AI92"/>
    <mergeCell ref="AJ91:AJ92"/>
    <mergeCell ref="AK91:AK92"/>
    <mergeCell ref="AL91:AL92"/>
    <mergeCell ref="AM91:AM92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J91:J92"/>
    <mergeCell ref="K91:K92"/>
    <mergeCell ref="L91:L92"/>
    <mergeCell ref="M91:M92"/>
    <mergeCell ref="N91:N92"/>
    <mergeCell ref="O91:O92"/>
    <mergeCell ref="B91:B92"/>
    <mergeCell ref="C91:C92"/>
    <mergeCell ref="F91:F92"/>
    <mergeCell ref="G91:G92"/>
    <mergeCell ref="H91:H92"/>
    <mergeCell ref="I91:I92"/>
    <mergeCell ref="AP49:AP50"/>
    <mergeCell ref="AQ49:AQ50"/>
    <mergeCell ref="AR49:AR50"/>
    <mergeCell ref="AS49:AS50"/>
    <mergeCell ref="AT49:AT50"/>
    <mergeCell ref="AU49:AU50"/>
    <mergeCell ref="AJ49:AJ50"/>
    <mergeCell ref="AK49:AK50"/>
    <mergeCell ref="AL49:AL50"/>
    <mergeCell ref="AM49:AM50"/>
    <mergeCell ref="AN49:AN50"/>
    <mergeCell ref="AO49:AO50"/>
    <mergeCell ref="AD49:AD50"/>
    <mergeCell ref="AE49:AE50"/>
    <mergeCell ref="AF49:AF50"/>
    <mergeCell ref="AG49:AG50"/>
    <mergeCell ref="AH49:AH50"/>
    <mergeCell ref="AI49:AI50"/>
    <mergeCell ref="X49:X50"/>
    <mergeCell ref="Y49:Y50"/>
    <mergeCell ref="Z49:Z50"/>
    <mergeCell ref="AA49:AA50"/>
    <mergeCell ref="AB49:AB50"/>
    <mergeCell ref="AC49:AC50"/>
    <mergeCell ref="R49:R50"/>
    <mergeCell ref="S49:S50"/>
    <mergeCell ref="T49:T50"/>
    <mergeCell ref="U49:U50"/>
    <mergeCell ref="V49:V50"/>
    <mergeCell ref="W49:W50"/>
    <mergeCell ref="L49:L50"/>
    <mergeCell ref="M49:M50"/>
    <mergeCell ref="N49:N50"/>
    <mergeCell ref="O49:O50"/>
    <mergeCell ref="P49:P50"/>
    <mergeCell ref="Q49:Q50"/>
    <mergeCell ref="AT43:AT44"/>
    <mergeCell ref="AU43:AU44"/>
    <mergeCell ref="B49:B50"/>
    <mergeCell ref="C49:C50"/>
    <mergeCell ref="F49:F50"/>
    <mergeCell ref="G49:G50"/>
    <mergeCell ref="H49:H50"/>
    <mergeCell ref="I49:I50"/>
    <mergeCell ref="J49:J50"/>
    <mergeCell ref="K49:K50"/>
    <mergeCell ref="AN43:AN44"/>
    <mergeCell ref="AO43:AO44"/>
    <mergeCell ref="AP43:AP44"/>
    <mergeCell ref="AQ43:AQ44"/>
    <mergeCell ref="AR43:AR44"/>
    <mergeCell ref="AS43:AS44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B43:B44"/>
    <mergeCell ref="C43:C44"/>
    <mergeCell ref="F43:F44"/>
    <mergeCell ref="G43:G44"/>
    <mergeCell ref="H43:H44"/>
    <mergeCell ref="I43:I44"/>
    <mergeCell ref="AP63:AP64"/>
    <mergeCell ref="AQ63:AQ64"/>
    <mergeCell ref="AR63:AR64"/>
    <mergeCell ref="AS63:AS64"/>
    <mergeCell ref="AT63:AT64"/>
    <mergeCell ref="AU63:AU64"/>
    <mergeCell ref="AJ63:AJ64"/>
    <mergeCell ref="AK63:AK64"/>
    <mergeCell ref="AL63:AL64"/>
    <mergeCell ref="AM63:AM64"/>
    <mergeCell ref="AN63:AN64"/>
    <mergeCell ref="AO63:AO64"/>
    <mergeCell ref="AD63:AD64"/>
    <mergeCell ref="AE63:AE64"/>
    <mergeCell ref="AF63:AF64"/>
    <mergeCell ref="AG63:AG64"/>
    <mergeCell ref="AH63:AH64"/>
    <mergeCell ref="AI63:AI64"/>
    <mergeCell ref="X63:X64"/>
    <mergeCell ref="Y63:Y64"/>
    <mergeCell ref="Z63:Z64"/>
    <mergeCell ref="AA63:AA64"/>
    <mergeCell ref="AB63:AB64"/>
    <mergeCell ref="AC63:AC64"/>
    <mergeCell ref="R63:R64"/>
    <mergeCell ref="S63:S64"/>
    <mergeCell ref="T63:T64"/>
    <mergeCell ref="U63:U64"/>
    <mergeCell ref="V63:V64"/>
    <mergeCell ref="W63:W64"/>
    <mergeCell ref="L63:L64"/>
    <mergeCell ref="M63:M64"/>
    <mergeCell ref="N63:N64"/>
    <mergeCell ref="O63:O64"/>
    <mergeCell ref="P63:P64"/>
    <mergeCell ref="Q63:Q64"/>
    <mergeCell ref="AT53:AT54"/>
    <mergeCell ref="AU53:AU54"/>
    <mergeCell ref="B63:B64"/>
    <mergeCell ref="C63:C64"/>
    <mergeCell ref="F63:F64"/>
    <mergeCell ref="G63:G64"/>
    <mergeCell ref="H63:H64"/>
    <mergeCell ref="I63:I64"/>
    <mergeCell ref="J63:J64"/>
    <mergeCell ref="K63:K64"/>
    <mergeCell ref="AN53:AN54"/>
    <mergeCell ref="AO53:AO54"/>
    <mergeCell ref="AP53:AP54"/>
    <mergeCell ref="AQ53:AQ54"/>
    <mergeCell ref="AR53:AR54"/>
    <mergeCell ref="AS53:AS54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B53:B54"/>
    <mergeCell ref="C53:C54"/>
    <mergeCell ref="F53:F54"/>
    <mergeCell ref="G53:G54"/>
    <mergeCell ref="H53:H54"/>
    <mergeCell ref="I53:I54"/>
    <mergeCell ref="AP47:AP48"/>
    <mergeCell ref="AQ47:AQ48"/>
    <mergeCell ref="AR47:AR48"/>
    <mergeCell ref="AS47:AS48"/>
    <mergeCell ref="AT47:AT48"/>
    <mergeCell ref="AU47:AU48"/>
    <mergeCell ref="AJ47:AJ48"/>
    <mergeCell ref="AK47:AK48"/>
    <mergeCell ref="AL47:AL48"/>
    <mergeCell ref="AM47:AM48"/>
    <mergeCell ref="AN47:AN48"/>
    <mergeCell ref="AO47:AO48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L47:L48"/>
    <mergeCell ref="M47:M48"/>
    <mergeCell ref="N47:N48"/>
    <mergeCell ref="O47:O48"/>
    <mergeCell ref="P47:P48"/>
    <mergeCell ref="Q47:Q48"/>
    <mergeCell ref="B47:B48"/>
    <mergeCell ref="C47:C48"/>
    <mergeCell ref="F47:F48"/>
    <mergeCell ref="G47:G48"/>
    <mergeCell ref="H47:H48"/>
    <mergeCell ref="I47:I48"/>
    <mergeCell ref="J47:J48"/>
    <mergeCell ref="K47:K48"/>
    <mergeCell ref="AP41:AP42"/>
    <mergeCell ref="AQ41:AQ42"/>
    <mergeCell ref="AD41:AD42"/>
    <mergeCell ref="AE41:AE42"/>
    <mergeCell ref="AF41:AF42"/>
    <mergeCell ref="AG41:AG42"/>
    <mergeCell ref="AH41:AH42"/>
    <mergeCell ref="AI41:AI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X41:X42"/>
    <mergeCell ref="Y41:Y42"/>
    <mergeCell ref="Z41:Z42"/>
    <mergeCell ref="AA41:AA42"/>
    <mergeCell ref="AB41:AB42"/>
    <mergeCell ref="AC41:AC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AT45:AT46"/>
    <mergeCell ref="AU45:AU46"/>
    <mergeCell ref="B41:B42"/>
    <mergeCell ref="C41:C42"/>
    <mergeCell ref="F41:F42"/>
    <mergeCell ref="G41:G42"/>
    <mergeCell ref="H41:H42"/>
    <mergeCell ref="I41:I42"/>
    <mergeCell ref="J41:J42"/>
    <mergeCell ref="K41:K42"/>
    <mergeCell ref="AN45:AN46"/>
    <mergeCell ref="AO45:AO46"/>
    <mergeCell ref="AP45:AP46"/>
    <mergeCell ref="AQ45:AQ46"/>
    <mergeCell ref="AR45:AR46"/>
    <mergeCell ref="AS45:AS46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B45:B46"/>
    <mergeCell ref="C45:C46"/>
    <mergeCell ref="F45:F46"/>
    <mergeCell ref="G45:G46"/>
    <mergeCell ref="H45:H46"/>
    <mergeCell ref="I45:I46"/>
    <mergeCell ref="AP39:AP40"/>
    <mergeCell ref="AQ39:AQ40"/>
    <mergeCell ref="AR39:AR40"/>
    <mergeCell ref="AS39:AS40"/>
    <mergeCell ref="AT39:AT40"/>
    <mergeCell ref="AU39:AU40"/>
    <mergeCell ref="AJ39:AJ40"/>
    <mergeCell ref="AK39:AK40"/>
    <mergeCell ref="AL39:AL40"/>
    <mergeCell ref="AM39:AM40"/>
    <mergeCell ref="AN39:AN40"/>
    <mergeCell ref="AO39:AO40"/>
    <mergeCell ref="AD39:AD40"/>
    <mergeCell ref="AE39:AE40"/>
    <mergeCell ref="AF39:AF40"/>
    <mergeCell ref="AG39:AG40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AT37:AT38"/>
    <mergeCell ref="AU37:AU38"/>
    <mergeCell ref="B39:B40"/>
    <mergeCell ref="C39:C40"/>
    <mergeCell ref="F39:F40"/>
    <mergeCell ref="G39:G40"/>
    <mergeCell ref="H39:H40"/>
    <mergeCell ref="I39:I40"/>
    <mergeCell ref="J39:J40"/>
    <mergeCell ref="K39:K40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B37:B38"/>
    <mergeCell ref="C37:C38"/>
    <mergeCell ref="F37:F38"/>
    <mergeCell ref="G37:G38"/>
    <mergeCell ref="H37:H38"/>
    <mergeCell ref="I37:I38"/>
    <mergeCell ref="AP35:AP36"/>
    <mergeCell ref="AQ35:AQ36"/>
    <mergeCell ref="AR35:AR36"/>
    <mergeCell ref="AS35:AS36"/>
    <mergeCell ref="AT35:AT36"/>
    <mergeCell ref="AU35:AU36"/>
    <mergeCell ref="AJ35:AJ36"/>
    <mergeCell ref="AK35:AK36"/>
    <mergeCell ref="AL35:AL36"/>
    <mergeCell ref="AM35:AM36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AT33:AT34"/>
    <mergeCell ref="AU33:AU34"/>
    <mergeCell ref="B35:B36"/>
    <mergeCell ref="C35:C36"/>
    <mergeCell ref="F35:F36"/>
    <mergeCell ref="G35:G36"/>
    <mergeCell ref="H35:H36"/>
    <mergeCell ref="I35:I36"/>
    <mergeCell ref="J35:J36"/>
    <mergeCell ref="K35:K36"/>
    <mergeCell ref="AN33:AN34"/>
    <mergeCell ref="AO33:AO34"/>
    <mergeCell ref="AP33:AP34"/>
    <mergeCell ref="AQ33:AQ34"/>
    <mergeCell ref="AR33:AR34"/>
    <mergeCell ref="AS33:AS34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3:B34"/>
    <mergeCell ref="C33:C34"/>
    <mergeCell ref="F33:F34"/>
    <mergeCell ref="G33:G34"/>
    <mergeCell ref="H33:H34"/>
    <mergeCell ref="I33:I34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AT29:AT30"/>
    <mergeCell ref="AU29:AU30"/>
    <mergeCell ref="B31:B32"/>
    <mergeCell ref="C31:C32"/>
    <mergeCell ref="F31:F32"/>
    <mergeCell ref="G31:G32"/>
    <mergeCell ref="H31:H32"/>
    <mergeCell ref="I31:I32"/>
    <mergeCell ref="J31:J32"/>
    <mergeCell ref="K31:K32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C30"/>
    <mergeCell ref="F29:F30"/>
    <mergeCell ref="G29:G30"/>
    <mergeCell ref="H29:H30"/>
    <mergeCell ref="I29:I30"/>
    <mergeCell ref="AP27:AP28"/>
    <mergeCell ref="AQ27:AQ28"/>
    <mergeCell ref="AR27:AR28"/>
    <mergeCell ref="AS27:AS28"/>
    <mergeCell ref="AT27:AT28"/>
    <mergeCell ref="AU27:AU28"/>
    <mergeCell ref="AJ27:AJ28"/>
    <mergeCell ref="AK27:AK28"/>
    <mergeCell ref="AL27:AL28"/>
    <mergeCell ref="AM27:AM28"/>
    <mergeCell ref="AN27:AN28"/>
    <mergeCell ref="AO27:AO28"/>
    <mergeCell ref="AD27:AD28"/>
    <mergeCell ref="AE27:AE28"/>
    <mergeCell ref="AF27:AF28"/>
    <mergeCell ref="AG27:AG28"/>
    <mergeCell ref="AH27:AH28"/>
    <mergeCell ref="AI27:AI28"/>
    <mergeCell ref="X27:X28"/>
    <mergeCell ref="Y27:Y28"/>
    <mergeCell ref="Z27:Z28"/>
    <mergeCell ref="AA27:AA28"/>
    <mergeCell ref="AB27:AB28"/>
    <mergeCell ref="AC27:AC28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AT25:AT26"/>
    <mergeCell ref="AU25:AU26"/>
    <mergeCell ref="B27:B28"/>
    <mergeCell ref="C27:C28"/>
    <mergeCell ref="F27:F28"/>
    <mergeCell ref="G27:G28"/>
    <mergeCell ref="H27:H28"/>
    <mergeCell ref="I27:I28"/>
    <mergeCell ref="J27:J28"/>
    <mergeCell ref="K27:K28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B25:B26"/>
    <mergeCell ref="C25:C26"/>
    <mergeCell ref="F25:F26"/>
    <mergeCell ref="G25:G26"/>
    <mergeCell ref="H25:H26"/>
    <mergeCell ref="I25:I26"/>
    <mergeCell ref="AP23:AP24"/>
    <mergeCell ref="AQ23:AQ24"/>
    <mergeCell ref="AR23:AR24"/>
    <mergeCell ref="AS23:AS24"/>
    <mergeCell ref="AT23:AT24"/>
    <mergeCell ref="AU23:AU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AT21:AT22"/>
    <mergeCell ref="AU21:AU22"/>
    <mergeCell ref="B23:B24"/>
    <mergeCell ref="C23:C24"/>
    <mergeCell ref="F23:F24"/>
    <mergeCell ref="G23:G24"/>
    <mergeCell ref="H23:H24"/>
    <mergeCell ref="I23:I24"/>
    <mergeCell ref="J23:J24"/>
    <mergeCell ref="K23:K24"/>
    <mergeCell ref="AN21:AN22"/>
    <mergeCell ref="AO21:AO22"/>
    <mergeCell ref="AP21:AP22"/>
    <mergeCell ref="AQ21:AQ22"/>
    <mergeCell ref="AR21:AR22"/>
    <mergeCell ref="AS21:AS22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B21:B22"/>
    <mergeCell ref="C21:C22"/>
    <mergeCell ref="F21:F22"/>
    <mergeCell ref="G21:G22"/>
    <mergeCell ref="H21:H22"/>
    <mergeCell ref="I21:I22"/>
    <mergeCell ref="AP17:AP18"/>
    <mergeCell ref="AQ17:AQ18"/>
    <mergeCell ref="AR17:AR18"/>
    <mergeCell ref="AS17:AS18"/>
    <mergeCell ref="AT17:AT18"/>
    <mergeCell ref="AU17:AU18"/>
    <mergeCell ref="AJ17:AJ18"/>
    <mergeCell ref="AK17:AK18"/>
    <mergeCell ref="AL17:AL18"/>
    <mergeCell ref="AM17:AM18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AT19:AT20"/>
    <mergeCell ref="AU19:AU20"/>
    <mergeCell ref="B17:B18"/>
    <mergeCell ref="C17:C18"/>
    <mergeCell ref="F17:F18"/>
    <mergeCell ref="G17:G18"/>
    <mergeCell ref="H17:H18"/>
    <mergeCell ref="I17:I18"/>
    <mergeCell ref="J17:J18"/>
    <mergeCell ref="K17:K18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C20"/>
    <mergeCell ref="F19:F20"/>
    <mergeCell ref="G19:G20"/>
    <mergeCell ref="H19:H20"/>
    <mergeCell ref="I19:I20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T13:AT14"/>
    <mergeCell ref="AU13:AU14"/>
    <mergeCell ref="B15:B16"/>
    <mergeCell ref="C15:C16"/>
    <mergeCell ref="F15:F16"/>
    <mergeCell ref="G15:G16"/>
    <mergeCell ref="H15:H16"/>
    <mergeCell ref="I15:I16"/>
    <mergeCell ref="J15:J16"/>
    <mergeCell ref="K15:K16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3:B14"/>
    <mergeCell ref="C13:C14"/>
    <mergeCell ref="F13:F14"/>
    <mergeCell ref="G13:G14"/>
    <mergeCell ref="H13:H14"/>
    <mergeCell ref="I13:I14"/>
    <mergeCell ref="AP11:AP12"/>
    <mergeCell ref="AQ11:AQ12"/>
    <mergeCell ref="AR11:AR12"/>
    <mergeCell ref="AS11:AS12"/>
    <mergeCell ref="AT11:AT12"/>
    <mergeCell ref="AU11:AU12"/>
    <mergeCell ref="AJ11:AJ12"/>
    <mergeCell ref="AK11:AK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X11:X12"/>
    <mergeCell ref="Y11:Y12"/>
    <mergeCell ref="Z11:Z12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AT9:AT10"/>
    <mergeCell ref="AU9:AU10"/>
    <mergeCell ref="B11:B12"/>
    <mergeCell ref="C11:C12"/>
    <mergeCell ref="F11:F12"/>
    <mergeCell ref="G11:G12"/>
    <mergeCell ref="H11:H12"/>
    <mergeCell ref="I11:I12"/>
    <mergeCell ref="J11:J12"/>
    <mergeCell ref="K11:K12"/>
    <mergeCell ref="AN9:AN10"/>
    <mergeCell ref="AO9:AO10"/>
    <mergeCell ref="AP9:AP10"/>
    <mergeCell ref="AQ9:AQ10"/>
    <mergeCell ref="AR9:AR10"/>
    <mergeCell ref="AS9:AS10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B9:B10"/>
    <mergeCell ref="C9:C10"/>
    <mergeCell ref="F9:F10"/>
    <mergeCell ref="G9:G10"/>
    <mergeCell ref="H9:H10"/>
    <mergeCell ref="I9:I10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T5:AT6"/>
    <mergeCell ref="AU5:AU6"/>
    <mergeCell ref="B7:B8"/>
    <mergeCell ref="C7:C8"/>
    <mergeCell ref="F7:F8"/>
    <mergeCell ref="G7:G8"/>
    <mergeCell ref="H7:H8"/>
    <mergeCell ref="I7:I8"/>
    <mergeCell ref="J7:J8"/>
    <mergeCell ref="K7:K8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B5:B6"/>
    <mergeCell ref="C5:C6"/>
    <mergeCell ref="F5:F6"/>
    <mergeCell ref="G5:G6"/>
    <mergeCell ref="H5:H6"/>
    <mergeCell ref="I5:I6"/>
    <mergeCell ref="AP3:AP4"/>
    <mergeCell ref="AQ3:AQ4"/>
    <mergeCell ref="AR3:AR4"/>
    <mergeCell ref="AS3:AS4"/>
    <mergeCell ref="AT3:AT4"/>
    <mergeCell ref="AU3:AU4"/>
    <mergeCell ref="AJ3:AJ4"/>
    <mergeCell ref="AK3:AK4"/>
    <mergeCell ref="AL3:AL4"/>
    <mergeCell ref="AM3:AM4"/>
    <mergeCell ref="AN3:AN4"/>
    <mergeCell ref="AO3:AO4"/>
    <mergeCell ref="AD3:AD4"/>
    <mergeCell ref="AE3:AE4"/>
    <mergeCell ref="AF3:AF4"/>
    <mergeCell ref="AG3:AG4"/>
    <mergeCell ref="AH3:AH4"/>
    <mergeCell ref="AI3:AI4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T2:U2"/>
    <mergeCell ref="D2:E2"/>
    <mergeCell ref="F2:G2"/>
    <mergeCell ref="H2:I2"/>
    <mergeCell ref="J2:K2"/>
    <mergeCell ref="L2:M2"/>
    <mergeCell ref="N2:O2"/>
    <mergeCell ref="P2:Q2"/>
    <mergeCell ref="R2:S2"/>
    <mergeCell ref="J3:J4"/>
    <mergeCell ref="K3:K4"/>
    <mergeCell ref="A3:A4"/>
    <mergeCell ref="F3:F4"/>
    <mergeCell ref="G3:G4"/>
    <mergeCell ref="H3:H4"/>
    <mergeCell ref="I3:I4"/>
    <mergeCell ref="B3:B4"/>
    <mergeCell ref="C3:C4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BJ7:BJ8"/>
    <mergeCell ref="A95:A96"/>
    <mergeCell ref="A97:A98"/>
    <mergeCell ref="A99:A100"/>
    <mergeCell ref="A101:A102"/>
    <mergeCell ref="AZ3:BA3"/>
    <mergeCell ref="BC3:BJ4"/>
    <mergeCell ref="BJ5:BJ6"/>
    <mergeCell ref="BC7:BC8"/>
    <mergeCell ref="BC15:BD15"/>
    <mergeCell ref="BE7:BE8"/>
    <mergeCell ref="BF7:BF8"/>
    <mergeCell ref="BG7:BG8"/>
    <mergeCell ref="BH7:BH8"/>
    <mergeCell ref="BI7:BI8"/>
    <mergeCell ref="BD7:BD8"/>
    <mergeCell ref="BC16:BD16"/>
    <mergeCell ref="BC17:BD17"/>
    <mergeCell ref="BC18:BD18"/>
    <mergeCell ref="BH20:BJ20"/>
    <mergeCell ref="AZ21:BA21"/>
    <mergeCell ref="AZ9:BA9"/>
    <mergeCell ref="BE11:BG11"/>
    <mergeCell ref="BH11:BJ11"/>
    <mergeCell ref="BC13:BD13"/>
    <mergeCell ref="BC14:BD14"/>
  </mergeCells>
  <conditionalFormatting sqref="AT83:AU96">
    <cfRule type="cellIs" priority="621" dxfId="237" operator="greaterThan" stopIfTrue="1">
      <formula>0</formula>
    </cfRule>
  </conditionalFormatting>
  <conditionalFormatting sqref="AT3:AU4">
    <cfRule type="cellIs" priority="436" dxfId="237" operator="greaterThan" stopIfTrue="1">
      <formula>0</formula>
    </cfRule>
  </conditionalFormatting>
  <conditionalFormatting sqref="D3:E3">
    <cfRule type="duplicateValues" priority="435" dxfId="0" stopIfTrue="1">
      <formula>AND(COUNTIF($D$3:$E$3,D3)&gt;1,NOT(ISBLANK(D3)))</formula>
    </cfRule>
  </conditionalFormatting>
  <conditionalFormatting sqref="D3:E3">
    <cfRule type="duplicateValues" priority="433" dxfId="0" stopIfTrue="1">
      <formula>AND(COUNTIF($D$3:$E$3,D3)&gt;1,NOT(ISBLANK(D3)))</formula>
    </cfRule>
    <cfRule type="duplicateValues" priority="434" dxfId="0" stopIfTrue="1">
      <formula>AND(COUNTIF($D$3:$E$3,D3)&gt;1,NOT(ISBLANK(D3)))</formula>
    </cfRule>
    <cfRule type="dataBar" priority="4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{067ff7d8-359c-4570-9d95-1bff702c2d9b}</x14:id>
        </ext>
      </extLst>
    </cfRule>
  </conditionalFormatting>
  <conditionalFormatting sqref="D3:E3">
    <cfRule type="duplicateValues" priority="431" dxfId="0" stopIfTrue="1">
      <formula>AND(COUNTIF($D$3:$E$3,D3)&gt;1,NOT(ISBLANK(D3)))</formula>
    </cfRule>
  </conditionalFormatting>
  <conditionalFormatting sqref="D4:E4">
    <cfRule type="duplicateValues" priority="430" dxfId="0" stopIfTrue="1">
      <formula>AND(COUNTIF($D$4:$E$4,D4)&gt;1,NOT(ISBLANK(D4)))</formula>
    </cfRule>
  </conditionalFormatting>
  <conditionalFormatting sqref="D4:E4">
    <cfRule type="duplicateValues" priority="428" dxfId="0" stopIfTrue="1">
      <formula>AND(COUNTIF($D$4:$E$4,D4)&gt;1,NOT(ISBLANK(D4)))</formula>
    </cfRule>
    <cfRule type="duplicateValues" priority="429" dxfId="0" stopIfTrue="1">
      <formula>AND(COUNTIF($D$4:$E$4,D4)&gt;1,NOT(ISBLANK(D4)))</formula>
    </cfRule>
    <cfRule type="dataBar" priority="4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{abeb197f-c4f1-415e-96bd-2ff22a232d44}</x14:id>
        </ext>
      </extLst>
    </cfRule>
  </conditionalFormatting>
  <conditionalFormatting sqref="D4:E4">
    <cfRule type="duplicateValues" priority="426" dxfId="0" stopIfTrue="1">
      <formula>AND(COUNTIF($D$4:$E$4,D4)&gt;1,NOT(ISBLANK(D4)))</formula>
    </cfRule>
  </conditionalFormatting>
  <conditionalFormatting sqref="D3:E3">
    <cfRule type="duplicateValues" priority="424" dxfId="0" stopIfTrue="1">
      <formula>AND(COUNTIF($D$3:$E$3,D3)&gt;1,NOT(ISBLANK(D3)))</formula>
    </cfRule>
    <cfRule type="duplicateValues" priority="425" dxfId="0" stopIfTrue="1">
      <formula>AND(COUNTIF($D$3:$E$3,D3)&gt;1,NOT(ISBLANK(D3)))</formula>
    </cfRule>
    <cfRule type="dataBar" priority="4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{fb5e00af-1085-4920-a1cc-129eca6206f8}</x14:id>
        </ext>
      </extLst>
    </cfRule>
  </conditionalFormatting>
  <conditionalFormatting sqref="D3:E4">
    <cfRule type="duplicateValues" priority="421" dxfId="0" stopIfTrue="1">
      <formula>AND(COUNTIF($D$3:$E$4,D3)&gt;1,NOT(ISBLANK(D3)))</formula>
    </cfRule>
    <cfRule type="duplicateValues" priority="422" dxfId="0" stopIfTrue="1">
      <formula>AND(COUNTIF($D$3:$E$4,D3)&gt;1,NOT(ISBLANK(D3)))</formula>
    </cfRule>
    <cfRule type="dataBar" priority="4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{cc2a50e4-288a-48a7-b952-8d50bf9ac79e}</x14:id>
        </ext>
      </extLst>
    </cfRule>
  </conditionalFormatting>
  <conditionalFormatting sqref="D3:E4">
    <cfRule type="duplicateValues" priority="419" dxfId="0" stopIfTrue="1">
      <formula>AND(COUNTIF($D$3:$E$4,D3)&gt;1,NOT(ISBLANK(D3)))</formula>
    </cfRule>
  </conditionalFormatting>
  <conditionalFormatting sqref="D3:E4">
    <cfRule type="duplicateValues" priority="418" dxfId="0" stopIfTrue="1">
      <formula>AND(COUNTIF($D$3:$E$4,D3)&gt;1,NOT(ISBLANK(D3)))</formula>
    </cfRule>
  </conditionalFormatting>
  <conditionalFormatting sqref="AT5:AU6">
    <cfRule type="cellIs" priority="417" dxfId="237" operator="greaterThan" stopIfTrue="1">
      <formula>0</formula>
    </cfRule>
  </conditionalFormatting>
  <conditionalFormatting sqref="AT7:AU8">
    <cfRule type="cellIs" priority="416" dxfId="237" operator="greaterThan" stopIfTrue="1">
      <formula>0</formula>
    </cfRule>
  </conditionalFormatting>
  <conditionalFormatting sqref="D7:E8">
    <cfRule type="duplicateValues" priority="414" dxfId="0" stopIfTrue="1">
      <formula>AND(COUNTIF($D$7:$E$8,D7)&gt;1,NOT(ISBLANK(D7)))</formula>
    </cfRule>
    <cfRule type="duplicateValues" priority="415" dxfId="0" stopIfTrue="1">
      <formula>AND(COUNTIF($D$7:$E$8,D7)&gt;1,NOT(ISBLANK(D7)))</formula>
    </cfRule>
    <cfRule type="dataBar" priority="4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{acb25004-d332-4568-b67e-82cf882a4782}</x14:id>
        </ext>
      </extLst>
    </cfRule>
  </conditionalFormatting>
  <conditionalFormatting sqref="D7:E8">
    <cfRule type="duplicateValues" priority="412" dxfId="0" stopIfTrue="1">
      <formula>AND(COUNTIF($D$7:$E$8,D7)&gt;1,NOT(ISBLANK(D7)))</formula>
    </cfRule>
  </conditionalFormatting>
  <conditionalFormatting sqref="D7:E8">
    <cfRule type="duplicateValues" priority="411" dxfId="0" stopIfTrue="1">
      <formula>AND(COUNTIF($D$7:$E$8,D7)&gt;1,NOT(ISBLANK(D7)))</formula>
    </cfRule>
  </conditionalFormatting>
  <conditionalFormatting sqref="D7:E7">
    <cfRule type="duplicateValues" priority="409" dxfId="0" stopIfTrue="1">
      <formula>AND(COUNTIF($D$7:$E$7,D7)&gt;1,NOT(ISBLANK(D7)))</formula>
    </cfRule>
    <cfRule type="duplicateValues" priority="410" dxfId="0" stopIfTrue="1">
      <formula>AND(COUNTIF($D$7:$E$7,D7)&gt;1,NOT(ISBLANK(D7)))</formula>
    </cfRule>
    <cfRule type="dataBar" priority="4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{e779fffe-86ad-45a1-972b-e299a45f8993}</x14:id>
        </ext>
      </extLst>
    </cfRule>
  </conditionalFormatting>
  <conditionalFormatting sqref="D7:E7">
    <cfRule type="duplicateValues" priority="407" dxfId="0" stopIfTrue="1">
      <formula>AND(COUNTIF($D$7:$E$7,D7)&gt;1,NOT(ISBLANK(D7)))</formula>
    </cfRule>
  </conditionalFormatting>
  <conditionalFormatting sqref="D7:E7">
    <cfRule type="duplicateValues" priority="406" dxfId="0" stopIfTrue="1">
      <formula>AND(COUNTIF($D$7:$E$7,D7)&gt;1,NOT(ISBLANK(D7)))</formula>
    </cfRule>
  </conditionalFormatting>
  <conditionalFormatting sqref="D7:E7">
    <cfRule type="duplicateValues" priority="404" dxfId="0" stopIfTrue="1">
      <formula>AND(COUNTIF($D$7:$E$7,D7)&gt;1,NOT(ISBLANK(D7)))</formula>
    </cfRule>
    <cfRule type="duplicateValues" priority="405" dxfId="0" stopIfTrue="1">
      <formula>AND(COUNTIF($D$7:$E$7,D7)&gt;1,NOT(ISBLANK(D7)))</formula>
    </cfRule>
    <cfRule type="dataBar" priority="40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{cbad41b8-a8ff-4a25-b0b4-42e6f70c3676}</x14:id>
        </ext>
      </extLst>
    </cfRule>
  </conditionalFormatting>
  <conditionalFormatting sqref="D7:E7">
    <cfRule type="duplicateValues" priority="402" dxfId="0" stopIfTrue="1">
      <formula>AND(COUNTIF($D$7:$E$7,D7)&gt;1,NOT(ISBLANK(D7)))</formula>
    </cfRule>
  </conditionalFormatting>
  <conditionalFormatting sqref="AT9:AU10">
    <cfRule type="cellIs" priority="401" dxfId="237" operator="greaterThan" stopIfTrue="1">
      <formula>0</formula>
    </cfRule>
  </conditionalFormatting>
  <conditionalFormatting sqref="D10:E10">
    <cfRule type="duplicateValues" priority="399" dxfId="0" stopIfTrue="1">
      <formula>AND(COUNTIF($D$10:$E$10,D10)&gt;1,NOT(ISBLANK(D10)))</formula>
    </cfRule>
    <cfRule type="duplicateValues" priority="400" dxfId="0" stopIfTrue="1">
      <formula>AND(COUNTIF($D$10:$E$10,D10)&gt;1,NOT(ISBLANK(D10)))</formula>
    </cfRule>
    <cfRule type="dataBar" priority="3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{829d65cf-0aac-466f-8e35-11bd417a0c65}</x14:id>
        </ext>
      </extLst>
    </cfRule>
  </conditionalFormatting>
  <conditionalFormatting sqref="D10:E10">
    <cfRule type="duplicateValues" priority="397" dxfId="0" stopIfTrue="1">
      <formula>AND(COUNTIF($D$10:$E$10,D10)&gt;1,NOT(ISBLANK(D10)))</formula>
    </cfRule>
  </conditionalFormatting>
  <conditionalFormatting sqref="D10:E10">
    <cfRule type="duplicateValues" priority="396" dxfId="0" stopIfTrue="1">
      <formula>AND(COUNTIF($D$10:$E$10,D10)&gt;1,NOT(ISBLANK(D10)))</formula>
    </cfRule>
  </conditionalFormatting>
  <conditionalFormatting sqref="AT11:AU12">
    <cfRule type="cellIs" priority="395" dxfId="237" operator="greaterThan" stopIfTrue="1">
      <formula>0</formula>
    </cfRule>
  </conditionalFormatting>
  <conditionalFormatting sqref="D12:E12">
    <cfRule type="duplicateValues" priority="394" dxfId="0" stopIfTrue="1">
      <formula>AND(COUNTIF($D$12:$E$12,D12)&gt;1,NOT(ISBLANK(D12)))</formula>
    </cfRule>
  </conditionalFormatting>
  <conditionalFormatting sqref="D12:E12">
    <cfRule type="duplicateValues" priority="392" dxfId="0" stopIfTrue="1">
      <formula>AND(COUNTIF($D$12:$E$12,D12)&gt;1,NOT(ISBLANK(D12)))</formula>
    </cfRule>
    <cfRule type="duplicateValues" priority="393" dxfId="0" stopIfTrue="1">
      <formula>AND(COUNTIF($D$12:$E$12,D12)&gt;1,NOT(ISBLANK(D12)))</formula>
    </cfRule>
    <cfRule type="dataBar" priority="3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{dbf6cda0-f45b-4d50-84d0-2f0716b659ff}</x14:id>
        </ext>
      </extLst>
    </cfRule>
  </conditionalFormatting>
  <conditionalFormatting sqref="D12:E12">
    <cfRule type="duplicateValues" priority="390" dxfId="0" stopIfTrue="1">
      <formula>AND(COUNTIF($D$12:$E$12,D12)&gt;1,NOT(ISBLANK(D12)))</formula>
    </cfRule>
  </conditionalFormatting>
  <conditionalFormatting sqref="D11:E12">
    <cfRule type="duplicateValues" priority="388" dxfId="0" stopIfTrue="1">
      <formula>AND(COUNTIF($D$11:$E$12,D11)&gt;1,NOT(ISBLANK(D11)))</formula>
    </cfRule>
    <cfRule type="duplicateValues" priority="389" dxfId="0" stopIfTrue="1">
      <formula>AND(COUNTIF($D$11:$E$12,D11)&gt;1,NOT(ISBLANK(D11)))</formula>
    </cfRule>
    <cfRule type="dataBar" priority="3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{3773e7b7-3ddf-4b9a-a8e8-1ed909f8c9e2}</x14:id>
        </ext>
      </extLst>
    </cfRule>
  </conditionalFormatting>
  <conditionalFormatting sqref="D11:E12">
    <cfRule type="duplicateValues" priority="386" dxfId="0" stopIfTrue="1">
      <formula>AND(COUNTIF($D$11:$E$12,D11)&gt;1,NOT(ISBLANK(D11)))</formula>
    </cfRule>
  </conditionalFormatting>
  <conditionalFormatting sqref="D11:E12">
    <cfRule type="duplicateValues" priority="385" dxfId="0" stopIfTrue="1">
      <formula>AND(COUNTIF($D$11:$E$12,D11)&gt;1,NOT(ISBLANK(D11)))</formula>
    </cfRule>
  </conditionalFormatting>
  <conditionalFormatting sqref="AT13:AU14">
    <cfRule type="cellIs" priority="384" dxfId="237" operator="greaterThan" stopIfTrue="1">
      <formula>0</formula>
    </cfRule>
  </conditionalFormatting>
  <conditionalFormatting sqref="D13:E14">
    <cfRule type="duplicateValues" priority="383" dxfId="0" stopIfTrue="1">
      <formula>AND(COUNTIF($D$13:$E$14,D13)&gt;1,NOT(ISBLANK(D13)))</formula>
    </cfRule>
  </conditionalFormatting>
  <conditionalFormatting sqref="D13:E14">
    <cfRule type="duplicateValues" priority="381" dxfId="0" stopIfTrue="1">
      <formula>AND(COUNTIF($D$13:$E$14,D13)&gt;1,NOT(ISBLANK(D13)))</formula>
    </cfRule>
    <cfRule type="duplicateValues" priority="382" dxfId="0" stopIfTrue="1">
      <formula>AND(COUNTIF($D$13:$E$14,D13)&gt;1,NOT(ISBLANK(D13)))</formula>
    </cfRule>
    <cfRule type="dataBar" priority="38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{4ffa3319-834a-46a9-8a73-5fbfaf1caa66}</x14:id>
        </ext>
      </extLst>
    </cfRule>
  </conditionalFormatting>
  <conditionalFormatting sqref="D13:E14">
    <cfRule type="duplicateValues" priority="379" dxfId="0" stopIfTrue="1">
      <formula>AND(COUNTIF($D$13:$E$14,D13)&gt;1,NOT(ISBLANK(D13)))</formula>
    </cfRule>
  </conditionalFormatting>
  <conditionalFormatting sqref="AT15:AU16">
    <cfRule type="cellIs" priority="378" dxfId="237" operator="greaterThan" stopIfTrue="1">
      <formula>0</formula>
    </cfRule>
  </conditionalFormatting>
  <conditionalFormatting sqref="D15:E15">
    <cfRule type="duplicateValues" priority="377" dxfId="0" stopIfTrue="1">
      <formula>AND(COUNTIF($D$15:$E$15,D15)&gt;1,NOT(ISBLANK(D15)))</formula>
    </cfRule>
  </conditionalFormatting>
  <conditionalFormatting sqref="D15:E15">
    <cfRule type="duplicateValues" priority="375" dxfId="0" stopIfTrue="1">
      <formula>AND(COUNTIF($D$15:$E$15,D15)&gt;1,NOT(ISBLANK(D15)))</formula>
    </cfRule>
    <cfRule type="duplicateValues" priority="376" dxfId="0" stopIfTrue="1">
      <formula>AND(COUNTIF($D$15:$E$15,D15)&gt;1,NOT(ISBLANK(D15)))</formula>
    </cfRule>
    <cfRule type="dataBar" priority="37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{80826d2c-8adf-40d4-9485-8b37eb54e0a3}</x14:id>
        </ext>
      </extLst>
    </cfRule>
  </conditionalFormatting>
  <conditionalFormatting sqref="D15:E15">
    <cfRule type="duplicateValues" priority="373" dxfId="0" stopIfTrue="1">
      <formula>AND(COUNTIF($D$15:$E$15,D15)&gt;1,NOT(ISBLANK(D15)))</formula>
    </cfRule>
  </conditionalFormatting>
  <conditionalFormatting sqref="D16:E16">
    <cfRule type="duplicateValues" priority="372" dxfId="0" stopIfTrue="1">
      <formula>AND(COUNTIF($D$16:$E$16,D16)&gt;1,NOT(ISBLANK(D16)))</formula>
    </cfRule>
  </conditionalFormatting>
  <conditionalFormatting sqref="D16:E16">
    <cfRule type="duplicateValues" priority="370" dxfId="0" stopIfTrue="1">
      <formula>AND(COUNTIF($D$16:$E$16,D16)&gt;1,NOT(ISBLANK(D16)))</formula>
    </cfRule>
    <cfRule type="duplicateValues" priority="371" dxfId="0" stopIfTrue="1">
      <formula>AND(COUNTIF($D$16:$E$16,D16)&gt;1,NOT(ISBLANK(D16)))</formula>
    </cfRule>
    <cfRule type="dataBar" priority="36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{f44f3b52-b314-4c06-9d64-d81cb3e4c444}</x14:id>
        </ext>
      </extLst>
    </cfRule>
  </conditionalFormatting>
  <conditionalFormatting sqref="D16:E16">
    <cfRule type="duplicateValues" priority="368" dxfId="0" stopIfTrue="1">
      <formula>AND(COUNTIF($D$16:$E$16,D16)&gt;1,NOT(ISBLANK(D16)))</formula>
    </cfRule>
  </conditionalFormatting>
  <conditionalFormatting sqref="D15:E15">
    <cfRule type="duplicateValues" priority="366" dxfId="0" stopIfTrue="1">
      <formula>AND(COUNTIF($D$15:$E$15,D15)&gt;1,NOT(ISBLANK(D15)))</formula>
    </cfRule>
    <cfRule type="duplicateValues" priority="367" dxfId="0" stopIfTrue="1">
      <formula>AND(COUNTIF($D$15:$E$15,D15)&gt;1,NOT(ISBLANK(D15)))</formula>
    </cfRule>
    <cfRule type="dataBar" priority="36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{6226b063-ce5f-4020-b31e-40330245b426}</x14:id>
        </ext>
      </extLst>
    </cfRule>
  </conditionalFormatting>
  <conditionalFormatting sqref="D15:E16">
    <cfRule type="duplicateValues" priority="363" dxfId="0" stopIfTrue="1">
      <formula>AND(COUNTIF($D$15:$E$16,D15)&gt;1,NOT(ISBLANK(D15)))</formula>
    </cfRule>
    <cfRule type="duplicateValues" priority="364" dxfId="0" stopIfTrue="1">
      <formula>AND(COUNTIF($D$15:$E$16,D15)&gt;1,NOT(ISBLANK(D15)))</formula>
    </cfRule>
    <cfRule type="dataBar" priority="36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{13bc3ca6-5cd9-4ec0-a988-11a73d565bb3}</x14:id>
        </ext>
      </extLst>
    </cfRule>
  </conditionalFormatting>
  <conditionalFormatting sqref="D15:E16">
    <cfRule type="duplicateValues" priority="361" dxfId="0" stopIfTrue="1">
      <formula>AND(COUNTIF($D$15:$E$16,D15)&gt;1,NOT(ISBLANK(D15)))</formula>
    </cfRule>
  </conditionalFormatting>
  <conditionalFormatting sqref="D15:E16">
    <cfRule type="duplicateValues" priority="360" dxfId="0" stopIfTrue="1">
      <formula>AND(COUNTIF($D$15:$E$16,D15)&gt;1,NOT(ISBLANK(D15)))</formula>
    </cfRule>
  </conditionalFormatting>
  <conditionalFormatting sqref="AT17:AU18">
    <cfRule type="cellIs" priority="359" dxfId="237" operator="greaterThan" stopIfTrue="1">
      <formula>0</formula>
    </cfRule>
  </conditionalFormatting>
  <conditionalFormatting sqref="AT19:AU20">
    <cfRule type="cellIs" priority="358" dxfId="237" operator="greaterThan" stopIfTrue="1">
      <formula>0</formula>
    </cfRule>
  </conditionalFormatting>
  <conditionalFormatting sqref="D19:E20">
    <cfRule type="duplicateValues" priority="355" dxfId="0" stopIfTrue="1">
      <formula>AND(COUNTIF($D$19:$E$20,D19)&gt;1,NOT(ISBLANK(D19)))</formula>
    </cfRule>
    <cfRule type="duplicateValues" priority="356" dxfId="0" stopIfTrue="1">
      <formula>AND(COUNTIF($D$19:$E$20,D19)&gt;1,NOT(ISBLANK(D19)))</formula>
    </cfRule>
    <cfRule type="dataBar" priority="3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{704b2aaa-ea6b-40b4-9544-7234bfe3b5c7}</x14:id>
        </ext>
      </extLst>
    </cfRule>
  </conditionalFormatting>
  <conditionalFormatting sqref="D19:E20">
    <cfRule type="duplicateValues" priority="357" dxfId="0" stopIfTrue="1">
      <formula>AND(COUNTIF($D$19:$E$20,D19)&gt;1,NOT(ISBLANK(D19)))</formula>
    </cfRule>
  </conditionalFormatting>
  <conditionalFormatting sqref="AT21:AU22">
    <cfRule type="cellIs" priority="353" dxfId="237" operator="greaterThan" stopIfTrue="1">
      <formula>0</formula>
    </cfRule>
  </conditionalFormatting>
  <conditionalFormatting sqref="D22:E22">
    <cfRule type="duplicateValues" priority="351" dxfId="0" stopIfTrue="1">
      <formula>AND(COUNTIF($D$22:$E$22,D22)&gt;1,NOT(ISBLANK(D22)))</formula>
    </cfRule>
    <cfRule type="duplicateValues" priority="352" dxfId="0" stopIfTrue="1">
      <formula>AND(COUNTIF($D$22:$E$22,D22)&gt;1,NOT(ISBLANK(D22)))</formula>
    </cfRule>
    <cfRule type="dataBar" priority="35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{bbbb0a1c-0f57-49d7-b236-2061039ee3cc}</x14:id>
        </ext>
      </extLst>
    </cfRule>
  </conditionalFormatting>
  <conditionalFormatting sqref="D22:E22">
    <cfRule type="duplicateValues" priority="349" dxfId="0" stopIfTrue="1">
      <formula>AND(COUNTIF($D$22:$E$22,D22)&gt;1,NOT(ISBLANK(D22)))</formula>
    </cfRule>
  </conditionalFormatting>
  <conditionalFormatting sqref="D22:E22">
    <cfRule type="duplicateValues" priority="348" dxfId="0" stopIfTrue="1">
      <formula>AND(COUNTIF($D$22:$E$22,D22)&gt;1,NOT(ISBLANK(D22)))</formula>
    </cfRule>
  </conditionalFormatting>
  <conditionalFormatting sqref="D22:E22">
    <cfRule type="duplicateValues" priority="346" dxfId="0" stopIfTrue="1">
      <formula>AND(COUNTIF($D$22:$E$22,D22)&gt;1,NOT(ISBLANK(D22)))</formula>
    </cfRule>
    <cfRule type="duplicateValues" priority="347" dxfId="0" stopIfTrue="1">
      <formula>AND(COUNTIF($D$22:$E$22,D22)&gt;1,NOT(ISBLANK(D22)))</formula>
    </cfRule>
    <cfRule type="dataBar" priority="3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{cbe638c5-805b-4181-89c0-fb51c3aafcc1}</x14:id>
        </ext>
      </extLst>
    </cfRule>
  </conditionalFormatting>
  <conditionalFormatting sqref="D22:E22">
    <cfRule type="duplicateValues" priority="344" dxfId="0" stopIfTrue="1">
      <formula>AND(COUNTIF($D$22:$E$22,D22)&gt;1,NOT(ISBLANK(D22)))</formula>
    </cfRule>
  </conditionalFormatting>
  <conditionalFormatting sqref="AT23:AU24">
    <cfRule type="cellIs" priority="343" dxfId="237" operator="greaterThan" stopIfTrue="1">
      <formula>0</formula>
    </cfRule>
  </conditionalFormatting>
  <conditionalFormatting sqref="D23:E23">
    <cfRule type="duplicateValues" priority="342" dxfId="0" stopIfTrue="1">
      <formula>AND(COUNTIF($D$23:$E$23,D23)&gt;1,NOT(ISBLANK(D23)))</formula>
    </cfRule>
  </conditionalFormatting>
  <conditionalFormatting sqref="D23:E23">
    <cfRule type="duplicateValues" priority="340" dxfId="0" stopIfTrue="1">
      <formula>AND(COUNTIF($D$23:$E$23,D23)&gt;1,NOT(ISBLANK(D23)))</formula>
    </cfRule>
    <cfRule type="duplicateValues" priority="341" dxfId="0" stopIfTrue="1">
      <formula>AND(COUNTIF($D$23:$E$23,D23)&gt;1,NOT(ISBLANK(D23)))</formula>
    </cfRule>
    <cfRule type="dataBar" priority="3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{cd354d1c-710f-45e1-97ff-ddc5cd9abf01}</x14:id>
        </ext>
      </extLst>
    </cfRule>
  </conditionalFormatting>
  <conditionalFormatting sqref="D23:E23">
    <cfRule type="duplicateValues" priority="338" dxfId="0" stopIfTrue="1">
      <formula>AND(COUNTIF($D$23:$E$23,D23)&gt;1,NOT(ISBLANK(D23)))</formula>
    </cfRule>
  </conditionalFormatting>
  <conditionalFormatting sqref="D23:E24">
    <cfRule type="duplicateValues" priority="336" dxfId="0" stopIfTrue="1">
      <formula>AND(COUNTIF($D$23:$E$24,D23)&gt;1,NOT(ISBLANK(D23)))</formula>
    </cfRule>
    <cfRule type="duplicateValues" priority="337" dxfId="0" stopIfTrue="1">
      <formula>AND(COUNTIF($D$23:$E$24,D23)&gt;1,NOT(ISBLANK(D23)))</formula>
    </cfRule>
    <cfRule type="dataBar" priority="3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{ed77e3f6-1b0d-464e-bfbd-201f0a31f517}</x14:id>
        </ext>
      </extLst>
    </cfRule>
  </conditionalFormatting>
  <conditionalFormatting sqref="D23:E24">
    <cfRule type="duplicateValues" priority="334" dxfId="0" stopIfTrue="1">
      <formula>AND(COUNTIF($D$23:$E$24,D23)&gt;1,NOT(ISBLANK(D23)))</formula>
    </cfRule>
  </conditionalFormatting>
  <conditionalFormatting sqref="D23:E24">
    <cfRule type="duplicateValues" priority="333" dxfId="0" stopIfTrue="1">
      <formula>AND(COUNTIF($D$23:$E$24,D23)&gt;1,NOT(ISBLANK(D23)))</formula>
    </cfRule>
  </conditionalFormatting>
  <conditionalFormatting sqref="D23:E23">
    <cfRule type="duplicateValues" priority="331" dxfId="0" stopIfTrue="1">
      <formula>AND(COUNTIF($D$23:$E$23,D23)&gt;1,NOT(ISBLANK(D23)))</formula>
    </cfRule>
    <cfRule type="duplicateValues" priority="332" dxfId="0" stopIfTrue="1">
      <formula>AND(COUNTIF($D$23:$E$23,D23)&gt;1,NOT(ISBLANK(D23)))</formula>
    </cfRule>
    <cfRule type="dataBar" priority="3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{1c75cd6f-ea66-4b92-a6cf-375c8f31eb8f}</x14:id>
        </ext>
      </extLst>
    </cfRule>
  </conditionalFormatting>
  <conditionalFormatting sqref="D23:E23">
    <cfRule type="duplicateValues" priority="329" dxfId="0" stopIfTrue="1">
      <formula>AND(COUNTIF($D$23:$E$23,D23)&gt;1,NOT(ISBLANK(D23)))</formula>
    </cfRule>
  </conditionalFormatting>
  <conditionalFormatting sqref="D24:E24">
    <cfRule type="duplicateValues" priority="328" dxfId="0" stopIfTrue="1">
      <formula>AND(COUNTIF($D$24:$E$24,D24)&gt;1,NOT(ISBLANK(D24)))</formula>
    </cfRule>
  </conditionalFormatting>
  <conditionalFormatting sqref="D24:E24">
    <cfRule type="duplicateValues" priority="326" dxfId="0" stopIfTrue="1">
      <formula>AND(COUNTIF($D$24:$E$24,D24)&gt;1,NOT(ISBLANK(D24)))</formula>
    </cfRule>
    <cfRule type="duplicateValues" priority="327" dxfId="0" stopIfTrue="1">
      <formula>AND(COUNTIF($D$24:$E$24,D24)&gt;1,NOT(ISBLANK(D24)))</formula>
    </cfRule>
    <cfRule type="dataBar" priority="3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{9c72ea8c-470e-46f1-9d4e-5b1f29ae8471}</x14:id>
        </ext>
      </extLst>
    </cfRule>
  </conditionalFormatting>
  <conditionalFormatting sqref="D24:E24">
    <cfRule type="duplicateValues" priority="324" dxfId="0" stopIfTrue="1">
      <formula>AND(COUNTIF($D$24:$E$24,D24)&gt;1,NOT(ISBLANK(D24)))</formula>
    </cfRule>
  </conditionalFormatting>
  <conditionalFormatting sqref="D23:E23">
    <cfRule type="duplicateValues" priority="322" dxfId="0" stopIfTrue="1">
      <formula>AND(COUNTIF($D$23:$E$23,D23)&gt;1,NOT(ISBLANK(D23)))</formula>
    </cfRule>
    <cfRule type="duplicateValues" priority="323" dxfId="0" stopIfTrue="1">
      <formula>AND(COUNTIF($D$23:$E$23,D23)&gt;1,NOT(ISBLANK(D23)))</formula>
    </cfRule>
    <cfRule type="dataBar" priority="3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{0a76c006-a8f1-4c3a-b39c-740bd1e06eee}</x14:id>
        </ext>
      </extLst>
    </cfRule>
  </conditionalFormatting>
  <conditionalFormatting sqref="AT25:AU26">
    <cfRule type="cellIs" priority="320" dxfId="237" operator="greaterThan" stopIfTrue="1">
      <formula>0</formula>
    </cfRule>
  </conditionalFormatting>
  <conditionalFormatting sqref="D25:E26">
    <cfRule type="duplicateValues" priority="319" dxfId="0" stopIfTrue="1">
      <formula>AND(COUNTIF($D$25:$E$26,D25)&gt;1,NOT(ISBLANK(D25)))</formula>
    </cfRule>
  </conditionalFormatting>
  <conditionalFormatting sqref="D25:E26">
    <cfRule type="duplicateValues" priority="317" dxfId="0" stopIfTrue="1">
      <formula>AND(COUNTIF($D$25:$E$26,D25)&gt;1,NOT(ISBLANK(D25)))</formula>
    </cfRule>
    <cfRule type="duplicateValues" priority="318" dxfId="0" stopIfTrue="1">
      <formula>AND(COUNTIF($D$25:$E$26,D25)&gt;1,NOT(ISBLANK(D25)))</formula>
    </cfRule>
    <cfRule type="dataBar" priority="3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{b4926d2e-c05d-4735-b65f-4a316f7be0cc}</x14:id>
        </ext>
      </extLst>
    </cfRule>
  </conditionalFormatting>
  <conditionalFormatting sqref="D25:E26">
    <cfRule type="duplicateValues" priority="315" dxfId="0" stopIfTrue="1">
      <formula>AND(COUNTIF($D$25:$E$26,D25)&gt;1,NOT(ISBLANK(D25)))</formula>
    </cfRule>
  </conditionalFormatting>
  <conditionalFormatting sqref="D26:E26">
    <cfRule type="duplicateValues" priority="314" dxfId="0" stopIfTrue="1">
      <formula>AND(COUNTIF($D$26:$E$26,D26)&gt;1,NOT(ISBLANK(D26)))</formula>
    </cfRule>
  </conditionalFormatting>
  <conditionalFormatting sqref="D26:E26">
    <cfRule type="duplicateValues" priority="312" dxfId="0" stopIfTrue="1">
      <formula>AND(COUNTIF($D$26:$E$26,D26)&gt;1,NOT(ISBLANK(D26)))</formula>
    </cfRule>
    <cfRule type="duplicateValues" priority="313" dxfId="0" stopIfTrue="1">
      <formula>AND(COUNTIF($D$26:$E$26,D26)&gt;1,NOT(ISBLANK(D26)))</formula>
    </cfRule>
    <cfRule type="dataBar" priority="3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{62b8db70-e0f8-4e66-94fc-2076d14d6e6f}</x14:id>
        </ext>
      </extLst>
    </cfRule>
  </conditionalFormatting>
  <conditionalFormatting sqref="D26:E26">
    <cfRule type="duplicateValues" priority="310" dxfId="0" stopIfTrue="1">
      <formula>AND(COUNTIF($D$26:$E$26,D26)&gt;1,NOT(ISBLANK(D26)))</formula>
    </cfRule>
  </conditionalFormatting>
  <conditionalFormatting sqref="D25:E25">
    <cfRule type="duplicateValues" priority="309" dxfId="0" stopIfTrue="1">
      <formula>AND(COUNTIF($D$25:$E$25,D25)&gt;1,NOT(ISBLANK(D25)))</formula>
    </cfRule>
  </conditionalFormatting>
  <conditionalFormatting sqref="D25:E25">
    <cfRule type="duplicateValues" priority="307" dxfId="0" stopIfTrue="1">
      <formula>AND(COUNTIF($D$25:$E$25,D25)&gt;1,NOT(ISBLANK(D25)))</formula>
    </cfRule>
    <cfRule type="duplicateValues" priority="308" dxfId="0" stopIfTrue="1">
      <formula>AND(COUNTIF($D$25:$E$25,D25)&gt;1,NOT(ISBLANK(D25)))</formula>
    </cfRule>
    <cfRule type="dataBar" priority="30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{0057d9c1-d2cf-42da-ac3a-cd18b3ad9b08}</x14:id>
        </ext>
      </extLst>
    </cfRule>
  </conditionalFormatting>
  <conditionalFormatting sqref="D25:E25">
    <cfRule type="duplicateValues" priority="305" dxfId="0" stopIfTrue="1">
      <formula>AND(COUNTIF($D$25:$E$25,D25)&gt;1,NOT(ISBLANK(D25)))</formula>
    </cfRule>
  </conditionalFormatting>
  <conditionalFormatting sqref="D25:E25">
    <cfRule type="duplicateValues" priority="303" dxfId="0" stopIfTrue="1">
      <formula>AND(COUNTIF($D$25:$E$25,D25)&gt;1,NOT(ISBLANK(D25)))</formula>
    </cfRule>
    <cfRule type="duplicateValues" priority="304" dxfId="0" stopIfTrue="1">
      <formula>AND(COUNTIF($D$25:$E$25,D25)&gt;1,NOT(ISBLANK(D25)))</formula>
    </cfRule>
    <cfRule type="dataBar" priority="3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{1c226373-2fb3-4ce9-91b4-5cd1e1a394c4}</x14:id>
        </ext>
      </extLst>
    </cfRule>
  </conditionalFormatting>
  <conditionalFormatting sqref="D25:E25">
    <cfRule type="duplicateValues" priority="301" dxfId="0" stopIfTrue="1">
      <formula>AND(COUNTIF($D$25:$E$25,D25)&gt;1,NOT(ISBLANK(D25)))</formula>
    </cfRule>
  </conditionalFormatting>
  <conditionalFormatting sqref="D25:E25">
    <cfRule type="duplicateValues" priority="299" dxfId="0" stopIfTrue="1">
      <formula>AND(COUNTIF($D$25:$E$25,D25)&gt;1,NOT(ISBLANK(D25)))</formula>
    </cfRule>
    <cfRule type="duplicateValues" priority="300" dxfId="0" stopIfTrue="1">
      <formula>AND(COUNTIF($D$25:$E$25,D25)&gt;1,NOT(ISBLANK(D25)))</formula>
    </cfRule>
    <cfRule type="dataBar" priority="2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{efa16f8a-273f-4353-aea0-b3a8251e98ff}</x14:id>
        </ext>
      </extLst>
    </cfRule>
  </conditionalFormatting>
  <conditionalFormatting sqref="D26:E26">
    <cfRule type="duplicateValues" priority="296" dxfId="0" stopIfTrue="1">
      <formula>AND(COUNTIF($D$26:$E$26,D26)&gt;1,NOT(ISBLANK(D26)))</formula>
    </cfRule>
    <cfRule type="duplicateValues" priority="297" dxfId="0" stopIfTrue="1">
      <formula>AND(COUNTIF($D$26:$E$26,D26)&gt;1,NOT(ISBLANK(D26)))</formula>
    </cfRule>
    <cfRule type="dataBar" priority="29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{0e9bb3f9-8734-4a12-876c-14c8a03fb741}</x14:id>
        </ext>
      </extLst>
    </cfRule>
  </conditionalFormatting>
  <conditionalFormatting sqref="D26:E26">
    <cfRule type="duplicateValues" priority="294" dxfId="0" stopIfTrue="1">
      <formula>AND(COUNTIF($D$26:$E$26,D26)&gt;1,NOT(ISBLANK(D26)))</formula>
    </cfRule>
  </conditionalFormatting>
  <conditionalFormatting sqref="D26:E26">
    <cfRule type="duplicateValues" priority="292" dxfId="0" stopIfTrue="1">
      <formula>AND(COUNTIF($D$26:$E$26,D26)&gt;1,NOT(ISBLANK(D26)))</formula>
    </cfRule>
    <cfRule type="duplicateValues" priority="293" dxfId="0" stopIfTrue="1">
      <formula>AND(COUNTIF($D$26:$E$26,D26)&gt;1,NOT(ISBLANK(D26)))</formula>
    </cfRule>
    <cfRule type="dataBar" priority="2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{fa27a0cf-ed5c-42fc-acc4-2a2dcb98b403}</x14:id>
        </ext>
      </extLst>
    </cfRule>
  </conditionalFormatting>
  <conditionalFormatting sqref="D26:E26">
    <cfRule type="duplicateValues" priority="290" dxfId="0" stopIfTrue="1">
      <formula>AND(COUNTIF($D$26:$E$26,D26)&gt;1,NOT(ISBLANK(D26)))</formula>
    </cfRule>
  </conditionalFormatting>
  <conditionalFormatting sqref="D26:E26">
    <cfRule type="duplicateValues" priority="288" dxfId="0" stopIfTrue="1">
      <formula>AND(COUNTIF($D$26:$E$26,D26)&gt;1,NOT(ISBLANK(D26)))</formula>
    </cfRule>
    <cfRule type="duplicateValues" priority="289" dxfId="0" stopIfTrue="1">
      <formula>AND(COUNTIF($D$26:$E$26,D26)&gt;1,NOT(ISBLANK(D26)))</formula>
    </cfRule>
    <cfRule type="dataBar" priority="28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{c91542b5-6644-476d-a53d-f5cc65eb5e12}</x14:id>
        </ext>
      </extLst>
    </cfRule>
  </conditionalFormatting>
  <conditionalFormatting sqref="AT27:AU28">
    <cfRule type="cellIs" priority="286" dxfId="237" operator="greaterThan" stopIfTrue="1">
      <formula>0</formula>
    </cfRule>
  </conditionalFormatting>
  <conditionalFormatting sqref="D27:E28">
    <cfRule type="duplicateValues" priority="284" dxfId="0" stopIfTrue="1">
      <formula>AND(COUNTIF($D$27:$E$28,D27)&gt;1,NOT(ISBLANK(D27)))</formula>
    </cfRule>
    <cfRule type="duplicateValues" priority="285" dxfId="0" stopIfTrue="1">
      <formula>AND(COUNTIF($D$27:$E$28,D27)&gt;1,NOT(ISBLANK(D27)))</formula>
    </cfRule>
    <cfRule type="dataBar" priority="28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{4507393e-c3bd-4745-bc20-8abebeca90f8}</x14:id>
        </ext>
      </extLst>
    </cfRule>
  </conditionalFormatting>
  <conditionalFormatting sqref="D27:E28">
    <cfRule type="duplicateValues" priority="282" dxfId="0" stopIfTrue="1">
      <formula>AND(COUNTIF($D$27:$E$28,D27)&gt;1,NOT(ISBLANK(D27)))</formula>
    </cfRule>
  </conditionalFormatting>
  <conditionalFormatting sqref="D27:E28">
    <cfRule type="duplicateValues" priority="281" dxfId="0" stopIfTrue="1">
      <formula>AND(COUNTIF($D$27:$E$28,D27)&gt;1,NOT(ISBLANK(D27)))</formula>
    </cfRule>
  </conditionalFormatting>
  <conditionalFormatting sqref="AT29:AU30">
    <cfRule type="cellIs" priority="280" dxfId="237" operator="greaterThan" stopIfTrue="1">
      <formula>0</formula>
    </cfRule>
  </conditionalFormatting>
  <conditionalFormatting sqref="AT31:AU32">
    <cfRule type="cellIs" priority="279" dxfId="237" operator="greaterThan" stopIfTrue="1">
      <formula>0</formula>
    </cfRule>
  </conditionalFormatting>
  <conditionalFormatting sqref="D31:E31">
    <cfRule type="duplicateValues" priority="277" dxfId="0" stopIfTrue="1">
      <formula>AND(COUNTIF($D$31:$E$31,D31)&gt;1,NOT(ISBLANK(D31)))</formula>
    </cfRule>
    <cfRule type="duplicateValues" priority="278" dxfId="0" stopIfTrue="1">
      <formula>AND(COUNTIF($D$31:$E$31,D31)&gt;1,NOT(ISBLANK(D31)))</formula>
    </cfRule>
    <cfRule type="dataBar" priority="2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{dea36e8b-9a6d-4cb5-9e4a-d73655dfc041}</x14:id>
        </ext>
      </extLst>
    </cfRule>
  </conditionalFormatting>
  <conditionalFormatting sqref="D31:E31">
    <cfRule type="duplicateValues" priority="275" dxfId="0" stopIfTrue="1">
      <formula>AND(COUNTIF($D$31:$E$31,D31)&gt;1,NOT(ISBLANK(D31)))</formula>
    </cfRule>
  </conditionalFormatting>
  <conditionalFormatting sqref="D31:E31">
    <cfRule type="duplicateValues" priority="274" dxfId="0" stopIfTrue="1">
      <formula>AND(COUNTIF($D$31:$E$31,D31)&gt;1,NOT(ISBLANK(D31)))</formula>
    </cfRule>
  </conditionalFormatting>
  <conditionalFormatting sqref="D31:E31">
    <cfRule type="duplicateValues" priority="272" dxfId="0" stopIfTrue="1">
      <formula>AND(COUNTIF($D$31:$E$31,D31)&gt;1,NOT(ISBLANK(D31)))</formula>
    </cfRule>
    <cfRule type="duplicateValues" priority="273" dxfId="0" stopIfTrue="1">
      <formula>AND(COUNTIF($D$31:$E$31,D31)&gt;1,NOT(ISBLANK(D31)))</formula>
    </cfRule>
    <cfRule type="dataBar" priority="2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{8ccc461f-ce16-4c2d-83a8-c81e8d23e8f8}</x14:id>
        </ext>
      </extLst>
    </cfRule>
  </conditionalFormatting>
  <conditionalFormatting sqref="D31:E31">
    <cfRule type="duplicateValues" priority="270" dxfId="0" stopIfTrue="1">
      <formula>AND(COUNTIF($D$31:$E$31,D31)&gt;1,NOT(ISBLANK(D31)))</formula>
    </cfRule>
  </conditionalFormatting>
  <conditionalFormatting sqref="D31:E32">
    <cfRule type="duplicateValues" priority="268" dxfId="0" stopIfTrue="1">
      <formula>AND(COUNTIF($D$31:$E$32,D31)&gt;1,NOT(ISBLANK(D31)))</formula>
    </cfRule>
    <cfRule type="duplicateValues" priority="269" dxfId="0" stopIfTrue="1">
      <formula>AND(COUNTIF($D$31:$E$32,D31)&gt;1,NOT(ISBLANK(D31)))</formula>
    </cfRule>
    <cfRule type="dataBar" priority="26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{f758c146-1e33-42fa-b84a-bf53c5fbc730}</x14:id>
        </ext>
      </extLst>
    </cfRule>
  </conditionalFormatting>
  <conditionalFormatting sqref="D31:E32">
    <cfRule type="duplicateValues" priority="266" dxfId="0" stopIfTrue="1">
      <formula>AND(COUNTIF($D$31:$E$32,D31)&gt;1,NOT(ISBLANK(D31)))</formula>
    </cfRule>
  </conditionalFormatting>
  <conditionalFormatting sqref="AT33:AU34">
    <cfRule type="cellIs" priority="265" dxfId="237" operator="greaterThan" stopIfTrue="1">
      <formula>0</formula>
    </cfRule>
  </conditionalFormatting>
  <conditionalFormatting sqref="D33:E34">
    <cfRule type="duplicateValues" priority="264" dxfId="0" stopIfTrue="1">
      <formula>AND(COUNTIF($D$33:$E$34,D33)&gt;1,NOT(ISBLANK(D33)))</formula>
    </cfRule>
  </conditionalFormatting>
  <conditionalFormatting sqref="D33:E34">
    <cfRule type="duplicateValues" priority="262" dxfId="0" stopIfTrue="1">
      <formula>AND(COUNTIF($D$33:$E$34,D33)&gt;1,NOT(ISBLANK(D33)))</formula>
    </cfRule>
    <cfRule type="duplicateValues" priority="263" dxfId="0" stopIfTrue="1">
      <formula>AND(COUNTIF($D$33:$E$34,D33)&gt;1,NOT(ISBLANK(D33)))</formula>
    </cfRule>
    <cfRule type="dataBar" priority="26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{da7158f2-a4de-477c-9857-1044a2351b4c}</x14:id>
        </ext>
      </extLst>
    </cfRule>
  </conditionalFormatting>
  <conditionalFormatting sqref="D33:E34">
    <cfRule type="duplicateValues" priority="260" dxfId="0" stopIfTrue="1">
      <formula>AND(COUNTIF($D$33:$E$34,D33)&gt;1,NOT(ISBLANK(D33)))</formula>
    </cfRule>
  </conditionalFormatting>
  <conditionalFormatting sqref="D33:E34">
    <cfRule type="duplicateValues" priority="258" dxfId="0" stopIfTrue="1">
      <formula>AND(COUNTIF($D$33:$E$34,D33)&gt;1,NOT(ISBLANK(D33)))</formula>
    </cfRule>
    <cfRule type="duplicateValues" priority="259" dxfId="0" stopIfTrue="1">
      <formula>AND(COUNTIF($D$33:$E$34,D33)&gt;1,NOT(ISBLANK(D33)))</formula>
    </cfRule>
    <cfRule type="dataBar" priority="2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{b05149c5-bfae-4980-9547-5ea27e50f1c9}</x14:id>
        </ext>
      </extLst>
    </cfRule>
  </conditionalFormatting>
  <conditionalFormatting sqref="D33:E34">
    <cfRule type="duplicateValues" priority="256" dxfId="0" stopIfTrue="1">
      <formula>AND(COUNTIF($D$33:$E$34,D33)&gt;1,NOT(ISBLANK(D33)))</formula>
    </cfRule>
  </conditionalFormatting>
  <conditionalFormatting sqref="D33:E34">
    <cfRule type="duplicateValues" priority="255" dxfId="0" stopIfTrue="1">
      <formula>AND(COUNTIF($D$33:$E$34,D33)&gt;1,NOT(ISBLANK(D33)))</formula>
    </cfRule>
  </conditionalFormatting>
  <conditionalFormatting sqref="AT35:AU36">
    <cfRule type="cellIs" priority="254" dxfId="237" operator="greaterThan" stopIfTrue="1">
      <formula>0</formula>
    </cfRule>
  </conditionalFormatting>
  <conditionalFormatting sqref="D35:E36">
    <cfRule type="duplicateValues" priority="252" dxfId="0" stopIfTrue="1">
      <formula>AND(COUNTIF($D$35:$E$36,D35)&gt;1,NOT(ISBLANK(D35)))</formula>
    </cfRule>
    <cfRule type="duplicateValues" priority="253" dxfId="0" stopIfTrue="1">
      <formula>AND(COUNTIF($D$35:$E$36,D35)&gt;1,NOT(ISBLANK(D35)))</formula>
    </cfRule>
    <cfRule type="dataBar" priority="2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{e5ba6535-a937-4909-b8ac-759b00c443cc}</x14:id>
        </ext>
      </extLst>
    </cfRule>
  </conditionalFormatting>
  <conditionalFormatting sqref="D35:E36">
    <cfRule type="duplicateValues" priority="250" dxfId="0" stopIfTrue="1">
      <formula>AND(COUNTIF($D$35:$E$36,D35)&gt;1,NOT(ISBLANK(D35)))</formula>
    </cfRule>
  </conditionalFormatting>
  <conditionalFormatting sqref="D35:E36">
    <cfRule type="duplicateValues" priority="249" dxfId="0" stopIfTrue="1">
      <formula>AND(COUNTIF($D$35:$E$36,D35)&gt;1,NOT(ISBLANK(D35)))</formula>
    </cfRule>
  </conditionalFormatting>
  <conditionalFormatting sqref="D35:E36">
    <cfRule type="duplicateValues" priority="248" dxfId="0" stopIfTrue="1">
      <formula>AND(COUNTIF($D$35:$E$36,D35)&gt;1,NOT(ISBLANK(D35)))</formula>
    </cfRule>
  </conditionalFormatting>
  <conditionalFormatting sqref="D35:E36">
    <cfRule type="duplicateValues" priority="246" dxfId="0" stopIfTrue="1">
      <formula>AND(COUNTIF($D$35:$E$36,D35)&gt;1,NOT(ISBLANK(D35)))</formula>
    </cfRule>
    <cfRule type="duplicateValues" priority="247" dxfId="0" stopIfTrue="1">
      <formula>AND(COUNTIF($D$35:$E$36,D35)&gt;1,NOT(ISBLANK(D35)))</formula>
    </cfRule>
    <cfRule type="dataBar" priority="2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{e68698a6-68b0-4005-98fe-cbab1ecc3e51}</x14:id>
        </ext>
      </extLst>
    </cfRule>
  </conditionalFormatting>
  <conditionalFormatting sqref="D35:E36">
    <cfRule type="duplicateValues" priority="244" dxfId="0" stopIfTrue="1">
      <formula>AND(COUNTIF($D$35:$E$36,D35)&gt;1,NOT(ISBLANK(D35)))</formula>
    </cfRule>
  </conditionalFormatting>
  <conditionalFormatting sqref="D35:E35">
    <cfRule type="duplicateValues" priority="243" dxfId="0" stopIfTrue="1">
      <formula>AND(COUNTIF($D$35:$E$35,D35)&gt;1,NOT(ISBLANK(D35)))</formula>
    </cfRule>
  </conditionalFormatting>
  <conditionalFormatting sqref="D35:E35">
    <cfRule type="duplicateValues" priority="241" dxfId="0" stopIfTrue="1">
      <formula>AND(COUNTIF($D$35:$E$35,D35)&gt;1,NOT(ISBLANK(D35)))</formula>
    </cfRule>
    <cfRule type="duplicateValues" priority="242" dxfId="0" stopIfTrue="1">
      <formula>AND(COUNTIF($D$35:$E$35,D35)&gt;1,NOT(ISBLANK(D35)))</formula>
    </cfRule>
    <cfRule type="dataBar" priority="2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{d57c9be9-7df6-463a-bca5-e4878cf8708b}</x14:id>
        </ext>
      </extLst>
    </cfRule>
  </conditionalFormatting>
  <conditionalFormatting sqref="D35:E35">
    <cfRule type="duplicateValues" priority="239" dxfId="0" stopIfTrue="1">
      <formula>AND(COUNTIF($D$35:$E$35,D35)&gt;1,NOT(ISBLANK(D35)))</formula>
    </cfRule>
  </conditionalFormatting>
  <conditionalFormatting sqref="AT37:AU38">
    <cfRule type="cellIs" priority="238" dxfId="237" operator="greaterThan" stopIfTrue="1">
      <formula>0</formula>
    </cfRule>
  </conditionalFormatting>
  <conditionalFormatting sqref="D37:E38">
    <cfRule type="duplicateValues" priority="235" dxfId="0" stopIfTrue="1">
      <formula>AND(COUNTIF($D$37:$E$38,D37)&gt;1,NOT(ISBLANK(D37)))</formula>
    </cfRule>
    <cfRule type="duplicateValues" priority="236" dxfId="0" stopIfTrue="1">
      <formula>AND(COUNTIF($D$37:$E$38,D37)&gt;1,NOT(ISBLANK(D37)))</formula>
    </cfRule>
    <cfRule type="dataBar" priority="2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{ffa73bbd-6b92-416c-bced-e39c1ff9aa1a}</x14:id>
        </ext>
      </extLst>
    </cfRule>
  </conditionalFormatting>
  <conditionalFormatting sqref="D37:E38">
    <cfRule type="duplicateValues" priority="237" dxfId="0" stopIfTrue="1">
      <formula>AND(COUNTIF($D$37:$E$38,D37)&gt;1,NOT(ISBLANK(D37)))</formula>
    </cfRule>
  </conditionalFormatting>
  <conditionalFormatting sqref="AT39:AU40">
    <cfRule type="cellIs" priority="233" dxfId="237" operator="greaterThan" stopIfTrue="1">
      <formula>0</formula>
    </cfRule>
  </conditionalFormatting>
  <conditionalFormatting sqref="AT41:AU42">
    <cfRule type="cellIs" priority="232" dxfId="237" operator="greaterThan" stopIfTrue="1">
      <formula>0</formula>
    </cfRule>
  </conditionalFormatting>
  <conditionalFormatting sqref="D42:E42">
    <cfRule type="duplicateValues" priority="231" dxfId="0" stopIfTrue="1">
      <formula>AND(COUNTIF($D$42:$E$42,D42)&gt;1,NOT(ISBLANK(D42)))</formula>
    </cfRule>
  </conditionalFormatting>
  <conditionalFormatting sqref="D42:E42">
    <cfRule type="duplicateValues" priority="229" dxfId="0" stopIfTrue="1">
      <formula>AND(COUNTIF($D$42:$E$42,D42)&gt;1,NOT(ISBLANK(D42)))</formula>
    </cfRule>
    <cfRule type="duplicateValues" priority="230" dxfId="0" stopIfTrue="1">
      <formula>AND(COUNTIF($D$42:$E$42,D42)&gt;1,NOT(ISBLANK(D42)))</formula>
    </cfRule>
    <cfRule type="dataBar" priority="2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{f1d2a7e8-c795-48ab-9a28-6c740679b6de}</x14:id>
        </ext>
      </extLst>
    </cfRule>
  </conditionalFormatting>
  <conditionalFormatting sqref="D42:E42">
    <cfRule type="duplicateValues" priority="227" dxfId="0" stopIfTrue="1">
      <formula>AND(COUNTIF($D$42:$E$42,D42)&gt;1,NOT(ISBLANK(D42)))</formula>
    </cfRule>
  </conditionalFormatting>
  <conditionalFormatting sqref="D42:E42">
    <cfRule type="duplicateValues" priority="225" dxfId="0" stopIfTrue="1">
      <formula>AND(COUNTIF($D$42:$E$42,D42)&gt;1,NOT(ISBLANK(D42)))</formula>
    </cfRule>
    <cfRule type="duplicateValues" priority="226" dxfId="0" stopIfTrue="1">
      <formula>AND(COUNTIF($D$42:$E$42,D42)&gt;1,NOT(ISBLANK(D42)))</formula>
    </cfRule>
    <cfRule type="dataBar" priority="2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{9613595f-b8b7-49c2-990c-8a32352a5d4b}</x14:id>
        </ext>
      </extLst>
    </cfRule>
  </conditionalFormatting>
  <conditionalFormatting sqref="D42:E42">
    <cfRule type="duplicateValues" priority="223" dxfId="0" stopIfTrue="1">
      <formula>AND(COUNTIF($D$42:$E$42,D42)&gt;1,NOT(ISBLANK(D42)))</formula>
    </cfRule>
  </conditionalFormatting>
  <conditionalFormatting sqref="D42:E42">
    <cfRule type="duplicateValues" priority="221" dxfId="0" stopIfTrue="1">
      <formula>AND(COUNTIF($D$42:$E$42,D42)&gt;1,NOT(ISBLANK(D42)))</formula>
    </cfRule>
    <cfRule type="duplicateValues" priority="222" dxfId="0" stopIfTrue="1">
      <formula>AND(COUNTIF($D$42:$E$42,D42)&gt;1,NOT(ISBLANK(D42)))</formula>
    </cfRule>
    <cfRule type="dataBar" priority="2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{4c966fa6-8d7f-4cef-a11f-21dbd0118162}</x14:id>
        </ext>
      </extLst>
    </cfRule>
  </conditionalFormatting>
  <conditionalFormatting sqref="D41:E41">
    <cfRule type="duplicateValues" priority="219" dxfId="0" stopIfTrue="1">
      <formula>AND(COUNTIF($D$41:$E$41,D41)&gt;1,NOT(ISBLANK(D41)))</formula>
    </cfRule>
  </conditionalFormatting>
  <conditionalFormatting sqref="D41:E41">
    <cfRule type="duplicateValues" priority="217" dxfId="0" stopIfTrue="1">
      <formula>AND(COUNTIF($D$41:$E$41,D41)&gt;1,NOT(ISBLANK(D41)))</formula>
    </cfRule>
    <cfRule type="duplicateValues" priority="218" dxfId="0" stopIfTrue="1">
      <formula>AND(COUNTIF($D$41:$E$41,D41)&gt;1,NOT(ISBLANK(D41)))</formula>
    </cfRule>
    <cfRule type="dataBar" priority="2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{d42b9953-4fa3-4cb7-8098-ed55c908f096}</x14:id>
        </ext>
      </extLst>
    </cfRule>
  </conditionalFormatting>
  <conditionalFormatting sqref="D41:E41">
    <cfRule type="duplicateValues" priority="215" dxfId="0" stopIfTrue="1">
      <formula>AND(COUNTIF($D$41:$E$41,D41)&gt;1,NOT(ISBLANK(D41)))</formula>
    </cfRule>
  </conditionalFormatting>
  <conditionalFormatting sqref="AT43:AU44">
    <cfRule type="cellIs" priority="214" dxfId="237" operator="greaterThan" stopIfTrue="1">
      <formula>0</formula>
    </cfRule>
  </conditionalFormatting>
  <conditionalFormatting sqref="D43:E43">
    <cfRule type="duplicateValues" priority="209" dxfId="0" stopIfTrue="1">
      <formula>AND(COUNTIF($D$43:$E$43,D43)&gt;1,NOT(ISBLANK(D43)))</formula>
    </cfRule>
  </conditionalFormatting>
  <conditionalFormatting sqref="D43:E43">
    <cfRule type="duplicateValues" priority="207" dxfId="0" stopIfTrue="1">
      <formula>AND(COUNTIF($D$43:$E$43,D43)&gt;1,NOT(ISBLANK(D43)))</formula>
    </cfRule>
    <cfRule type="duplicateValues" priority="208" dxfId="0" stopIfTrue="1">
      <formula>AND(COUNTIF($D$43:$E$43,D43)&gt;1,NOT(ISBLANK(D43)))</formula>
    </cfRule>
    <cfRule type="dataBar" priority="20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{59f4df22-672d-45eb-bd5f-9b5e501f6ea3}</x14:id>
        </ext>
      </extLst>
    </cfRule>
  </conditionalFormatting>
  <conditionalFormatting sqref="D43:E43">
    <cfRule type="duplicateValues" priority="205" dxfId="0" stopIfTrue="1">
      <formula>AND(COUNTIF($D$43:$E$43,D43)&gt;1,NOT(ISBLANK(D43)))</formula>
    </cfRule>
  </conditionalFormatting>
  <conditionalFormatting sqref="D44:E44">
    <cfRule type="duplicateValues" priority="204" dxfId="0" stopIfTrue="1">
      <formula>AND(COUNTIF($D$44:$E$44,D44)&gt;1,NOT(ISBLANK(D44)))</formula>
    </cfRule>
  </conditionalFormatting>
  <conditionalFormatting sqref="D44:E44">
    <cfRule type="duplicateValues" priority="202" dxfId="0" stopIfTrue="1">
      <formula>AND(COUNTIF($D$44:$E$44,D44)&gt;1,NOT(ISBLANK(D44)))</formula>
    </cfRule>
    <cfRule type="duplicateValues" priority="203" dxfId="0" stopIfTrue="1">
      <formula>AND(COUNTIF($D$44:$E$44,D44)&gt;1,NOT(ISBLANK(D44)))</formula>
    </cfRule>
    <cfRule type="dataBar" priority="20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{d207635d-a7f5-4239-9b6f-4b33d2b60eee}</x14:id>
        </ext>
      </extLst>
    </cfRule>
  </conditionalFormatting>
  <conditionalFormatting sqref="D44:E44">
    <cfRule type="duplicateValues" priority="200" dxfId="0" stopIfTrue="1">
      <formula>AND(COUNTIF($D$44:$E$44,D44)&gt;1,NOT(ISBLANK(D44)))</formula>
    </cfRule>
  </conditionalFormatting>
  <conditionalFormatting sqref="D43:E44">
    <cfRule type="duplicateValues" priority="211" dxfId="0" stopIfTrue="1">
      <formula>AND(COUNTIF($D$43:$E$44,D43)&gt;1,NOT(ISBLANK(D43)))</formula>
    </cfRule>
    <cfRule type="duplicateValues" priority="212" dxfId="0" stopIfTrue="1">
      <formula>AND(COUNTIF($D$43:$E$44,D43)&gt;1,NOT(ISBLANK(D43)))</formula>
    </cfRule>
    <cfRule type="dataBar" priority="2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{e5385e73-c188-433c-acc1-359be4952fd2}</x14:id>
        </ext>
      </extLst>
    </cfRule>
  </conditionalFormatting>
  <conditionalFormatting sqref="D43:E44">
    <cfRule type="duplicateValues" priority="213" dxfId="0" stopIfTrue="1">
      <formula>AND(COUNTIF($D$43:$E$44,D43)&gt;1,NOT(ISBLANK(D43)))</formula>
    </cfRule>
  </conditionalFormatting>
  <conditionalFormatting sqref="AT45:AU46">
    <cfRule type="cellIs" priority="199" dxfId="237" operator="greaterThan" stopIfTrue="1">
      <formula>0</formula>
    </cfRule>
  </conditionalFormatting>
  <conditionalFormatting sqref="AT47:AU48">
    <cfRule type="cellIs" priority="198" dxfId="237" operator="greaterThan" stopIfTrue="1">
      <formula>0</formula>
    </cfRule>
  </conditionalFormatting>
  <conditionalFormatting sqref="D47:E47">
    <cfRule type="duplicateValues" priority="196" dxfId="0" stopIfTrue="1">
      <formula>AND(COUNTIF($D$47:$E$47,D47)&gt;1,NOT(ISBLANK(D47)))</formula>
    </cfRule>
    <cfRule type="duplicateValues" priority="197" dxfId="0" stopIfTrue="1">
      <formula>AND(COUNTIF($D$47:$E$47,D47)&gt;1,NOT(ISBLANK(D47)))</formula>
    </cfRule>
    <cfRule type="dataBar" priority="19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{8d656d32-ce78-4d20-8c7e-f3f25592da74}</x14:id>
        </ext>
      </extLst>
    </cfRule>
  </conditionalFormatting>
  <conditionalFormatting sqref="D47:E47">
    <cfRule type="duplicateValues" priority="194" dxfId="0" stopIfTrue="1">
      <formula>AND(COUNTIF($D$47:$E$47,D47)&gt;1,NOT(ISBLANK(D47)))</formula>
    </cfRule>
  </conditionalFormatting>
  <conditionalFormatting sqref="D47:E47">
    <cfRule type="duplicateValues" priority="193" dxfId="0" stopIfTrue="1">
      <formula>AND(COUNTIF($D$47:$E$47,D47)&gt;1,NOT(ISBLANK(D47)))</formula>
    </cfRule>
  </conditionalFormatting>
  <conditionalFormatting sqref="D47:E47">
    <cfRule type="duplicateValues" priority="191" dxfId="0" stopIfTrue="1">
      <formula>AND(COUNTIF($D$47:$E$47,D47)&gt;1,NOT(ISBLANK(D47)))</formula>
    </cfRule>
    <cfRule type="duplicateValues" priority="192" dxfId="0" stopIfTrue="1">
      <formula>AND(COUNTIF($D$47:$E$47,D47)&gt;1,NOT(ISBLANK(D47)))</formula>
    </cfRule>
    <cfRule type="dataBar" priority="1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{01746882-45a7-4df1-8510-e0c87798b64f}</x14:id>
        </ext>
      </extLst>
    </cfRule>
  </conditionalFormatting>
  <conditionalFormatting sqref="D47:E47">
    <cfRule type="duplicateValues" priority="189" dxfId="0" stopIfTrue="1">
      <formula>AND(COUNTIF($D$47:$E$47,D47)&gt;1,NOT(ISBLANK(D47)))</formula>
    </cfRule>
  </conditionalFormatting>
  <conditionalFormatting sqref="AT49:AU50">
    <cfRule type="cellIs" priority="188" dxfId="237" operator="greaterThan" stopIfTrue="1">
      <formula>0</formula>
    </cfRule>
  </conditionalFormatting>
  <conditionalFormatting sqref="D49:E49">
    <cfRule type="duplicateValues" priority="187" dxfId="0" stopIfTrue="1">
      <formula>AND(COUNTIF($D$49:$E$49,D49)&gt;1,NOT(ISBLANK(D49)))</formula>
    </cfRule>
  </conditionalFormatting>
  <conditionalFormatting sqref="D49:E49">
    <cfRule type="duplicateValues" priority="185" dxfId="0" stopIfTrue="1">
      <formula>AND(COUNTIF($D$49:$E$49,D49)&gt;1,NOT(ISBLANK(D49)))</formula>
    </cfRule>
    <cfRule type="duplicateValues" priority="186" dxfId="0" stopIfTrue="1">
      <formula>AND(COUNTIF($D$49:$E$49,D49)&gt;1,NOT(ISBLANK(D49)))</formula>
    </cfRule>
    <cfRule type="dataBar" priority="18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{6b1a595e-ee83-4fdf-b8bc-83adcc733b4b}</x14:id>
        </ext>
      </extLst>
    </cfRule>
  </conditionalFormatting>
  <conditionalFormatting sqref="D49:E49">
    <cfRule type="duplicateValues" priority="183" dxfId="0" stopIfTrue="1">
      <formula>AND(COUNTIF($D$49:$E$49,D49)&gt;1,NOT(ISBLANK(D49)))</formula>
    </cfRule>
  </conditionalFormatting>
  <conditionalFormatting sqref="D49:E49">
    <cfRule type="duplicateValues" priority="181" dxfId="0" stopIfTrue="1">
      <formula>AND(COUNTIF($D$49:$E$49,D49)&gt;1,NOT(ISBLANK(D49)))</formula>
    </cfRule>
    <cfRule type="duplicateValues" priority="182" dxfId="0" stopIfTrue="1">
      <formula>AND(COUNTIF($D$49:$E$49,D49)&gt;1,NOT(ISBLANK(D49)))</formula>
    </cfRule>
    <cfRule type="dataBar" priority="18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{19cea15a-bf0a-4d3a-87bb-66b1673d5548}</x14:id>
        </ext>
      </extLst>
    </cfRule>
  </conditionalFormatting>
  <conditionalFormatting sqref="D50:E50">
    <cfRule type="duplicateValues" priority="179" dxfId="0" stopIfTrue="1">
      <formula>AND(COUNTIF($D$50:$E$50,D50)&gt;1,NOT(ISBLANK(D50)))</formula>
    </cfRule>
  </conditionalFormatting>
  <conditionalFormatting sqref="D50:E50">
    <cfRule type="duplicateValues" priority="177" dxfId="0" stopIfTrue="1">
      <formula>AND(COUNTIF($D$50:$E$50,D50)&gt;1,NOT(ISBLANK(D50)))</formula>
    </cfRule>
    <cfRule type="duplicateValues" priority="178" dxfId="0" stopIfTrue="1">
      <formula>AND(COUNTIF($D$50:$E$50,D50)&gt;1,NOT(ISBLANK(D50)))</formula>
    </cfRule>
    <cfRule type="dataBar" priority="1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{e662f5a9-73d1-48c1-8724-0d5e42e9f791}</x14:id>
        </ext>
      </extLst>
    </cfRule>
  </conditionalFormatting>
  <conditionalFormatting sqref="D50:E50">
    <cfRule type="duplicateValues" priority="175" dxfId="0" stopIfTrue="1">
      <formula>AND(COUNTIF($D$50:$E$50,D50)&gt;1,NOT(ISBLANK(D50)))</formula>
    </cfRule>
  </conditionalFormatting>
  <conditionalFormatting sqref="AT51:AU52">
    <cfRule type="cellIs" priority="174" dxfId="237" operator="greaterThan" stopIfTrue="1">
      <formula>0</formula>
    </cfRule>
  </conditionalFormatting>
  <conditionalFormatting sqref="D51:E51">
    <cfRule type="duplicateValues" priority="173" dxfId="0" stopIfTrue="1">
      <formula>AND(COUNTIF($D$51:$E$51,D51)&gt;1,NOT(ISBLANK(D51)))</formula>
    </cfRule>
  </conditionalFormatting>
  <conditionalFormatting sqref="D51:E51">
    <cfRule type="duplicateValues" priority="171" dxfId="0" stopIfTrue="1">
      <formula>AND(COUNTIF($D$51:$E$51,D51)&gt;1,NOT(ISBLANK(D51)))</formula>
    </cfRule>
    <cfRule type="duplicateValues" priority="172" dxfId="0" stopIfTrue="1">
      <formula>AND(COUNTIF($D$51:$E$51,D51)&gt;1,NOT(ISBLANK(D51)))</formula>
    </cfRule>
    <cfRule type="dataBar" priority="17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{a32611d1-f835-412a-a2aa-c36cb805f72f}</x14:id>
        </ext>
      </extLst>
    </cfRule>
  </conditionalFormatting>
  <conditionalFormatting sqref="D51:E51">
    <cfRule type="duplicateValues" priority="169" dxfId="0" stopIfTrue="1">
      <formula>AND(COUNTIF($D$51:$E$51,D51)&gt;1,NOT(ISBLANK(D51)))</formula>
    </cfRule>
  </conditionalFormatting>
  <conditionalFormatting sqref="D51:E51">
    <cfRule type="duplicateValues" priority="167" dxfId="0" stopIfTrue="1">
      <formula>AND(COUNTIF($D$51:$E$51,D51)&gt;1,NOT(ISBLANK(D51)))</formula>
    </cfRule>
    <cfRule type="duplicateValues" priority="168" dxfId="0" stopIfTrue="1">
      <formula>AND(COUNTIF($D$51:$E$51,D51)&gt;1,NOT(ISBLANK(D51)))</formula>
    </cfRule>
    <cfRule type="dataBar" priority="16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{e588b1f2-8a98-48a9-b5ba-b9acbaf95d9a}</x14:id>
        </ext>
      </extLst>
    </cfRule>
  </conditionalFormatting>
  <conditionalFormatting sqref="AT53:AU54">
    <cfRule type="cellIs" priority="165" dxfId="237" operator="greaterThan" stopIfTrue="1">
      <formula>0</formula>
    </cfRule>
  </conditionalFormatting>
  <conditionalFormatting sqref="D54:E54">
    <cfRule type="duplicateValues" priority="160" dxfId="0" stopIfTrue="1">
      <formula>AND(COUNTIF($D$54:$E$54,D54)&gt;1,NOT(ISBLANK(D54)))</formula>
    </cfRule>
  </conditionalFormatting>
  <conditionalFormatting sqref="D54:E54">
    <cfRule type="duplicateValues" priority="158" dxfId="0" stopIfTrue="1">
      <formula>AND(COUNTIF($D$54:$E$54,D54)&gt;1,NOT(ISBLANK(D54)))</formula>
    </cfRule>
    <cfRule type="duplicateValues" priority="159" dxfId="0" stopIfTrue="1">
      <formula>AND(COUNTIF($D$54:$E$54,D54)&gt;1,NOT(ISBLANK(D54)))</formula>
    </cfRule>
    <cfRule type="dataBar" priority="1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{7df9548b-0578-4407-ba71-39a07edc0a9c}</x14:id>
        </ext>
      </extLst>
    </cfRule>
  </conditionalFormatting>
  <conditionalFormatting sqref="D54:E54">
    <cfRule type="duplicateValues" priority="156" dxfId="0" stopIfTrue="1">
      <formula>AND(COUNTIF($D$54:$E$54,D54)&gt;1,NOT(ISBLANK(D54)))</formula>
    </cfRule>
  </conditionalFormatting>
  <conditionalFormatting sqref="D53:E53">
    <cfRule type="duplicateValues" priority="155" dxfId="0" stopIfTrue="1">
      <formula>AND(COUNTIF($D$53:$E$53,D53)&gt;1,NOT(ISBLANK(D53)))</formula>
    </cfRule>
  </conditionalFormatting>
  <conditionalFormatting sqref="D53:E53">
    <cfRule type="duplicateValues" priority="153" dxfId="0" stopIfTrue="1">
      <formula>AND(COUNTIF($D$53:$E$53,D53)&gt;1,NOT(ISBLANK(D53)))</formula>
    </cfRule>
    <cfRule type="duplicateValues" priority="154" dxfId="0" stopIfTrue="1">
      <formula>AND(COUNTIF($D$53:$E$53,D53)&gt;1,NOT(ISBLANK(D53)))</formula>
    </cfRule>
    <cfRule type="dataBar" priority="15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{1358da42-9696-43cf-9b0f-768c8f705689}</x14:id>
        </ext>
      </extLst>
    </cfRule>
  </conditionalFormatting>
  <conditionalFormatting sqref="D53:E53">
    <cfRule type="duplicateValues" priority="151" dxfId="0" stopIfTrue="1">
      <formula>AND(COUNTIF($D$53:$E$53,D53)&gt;1,NOT(ISBLANK(D53)))</formula>
    </cfRule>
  </conditionalFormatting>
  <conditionalFormatting sqref="D53:E54">
    <cfRule type="duplicateValues" priority="162" dxfId="0" stopIfTrue="1">
      <formula>AND(COUNTIF($D$53:$E$54,D53)&gt;1,NOT(ISBLANK(D53)))</formula>
    </cfRule>
    <cfRule type="duplicateValues" priority="163" dxfId="0" stopIfTrue="1">
      <formula>AND(COUNTIF($D$53:$E$54,D53)&gt;1,NOT(ISBLANK(D53)))</formula>
    </cfRule>
    <cfRule type="dataBar" priority="16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{71fa909b-6e98-43f2-9f22-a7cae07a5abe}</x14:id>
        </ext>
      </extLst>
    </cfRule>
  </conditionalFormatting>
  <conditionalFormatting sqref="D53:E54">
    <cfRule type="duplicateValues" priority="164" dxfId="0" stopIfTrue="1">
      <formula>AND(COUNTIF($D$53:$E$54,D53)&gt;1,NOT(ISBLANK(D53)))</formula>
    </cfRule>
  </conditionalFormatting>
  <conditionalFormatting sqref="AT55:AU56">
    <cfRule type="cellIs" priority="150" dxfId="237" operator="greaterThan" stopIfTrue="1">
      <formula>0</formula>
    </cfRule>
  </conditionalFormatting>
  <conditionalFormatting sqref="D55:E56">
    <cfRule type="duplicateValues" priority="149" dxfId="0" stopIfTrue="1">
      <formula>AND(COUNTIF($D$55:$E$56,D55)&gt;1,NOT(ISBLANK(D55)))</formula>
    </cfRule>
  </conditionalFormatting>
  <conditionalFormatting sqref="D55:E56">
    <cfRule type="duplicateValues" priority="147" dxfId="0" stopIfTrue="1">
      <formula>AND(COUNTIF($D$55:$E$56,D55)&gt;1,NOT(ISBLANK(D55)))</formula>
    </cfRule>
    <cfRule type="duplicateValues" priority="148" dxfId="0" stopIfTrue="1">
      <formula>AND(COUNTIF($D$55:$E$56,D55)&gt;1,NOT(ISBLANK(D55)))</formula>
    </cfRule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{86151fe7-10c1-47cb-ab5f-e5b219d91d5b}</x14:id>
        </ext>
      </extLst>
    </cfRule>
  </conditionalFormatting>
  <conditionalFormatting sqref="D55:E56">
    <cfRule type="duplicateValues" priority="145" dxfId="0" stopIfTrue="1">
      <formula>AND(COUNTIF($D$55:$E$56,D55)&gt;1,NOT(ISBLANK(D55)))</formula>
    </cfRule>
  </conditionalFormatting>
  <conditionalFormatting sqref="D55:E56">
    <cfRule type="duplicateValues" priority="143" dxfId="0" stopIfTrue="1">
      <formula>AND(COUNTIF($D$55:$E$56,D55)&gt;1,NOT(ISBLANK(D55)))</formula>
    </cfRule>
    <cfRule type="duplicateValues" priority="144" dxfId="0" stopIfTrue="1">
      <formula>AND(COUNTIF($D$55:$E$56,D55)&gt;1,NOT(ISBLANK(D55)))</formula>
    </cfRule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{20296274-53ed-42f7-8c27-85e5fb063d39}</x14:id>
        </ext>
      </extLst>
    </cfRule>
  </conditionalFormatting>
  <conditionalFormatting sqref="D55:E56">
    <cfRule type="duplicateValues" priority="141" dxfId="0" stopIfTrue="1">
      <formula>AND(COUNTIF($D$55:$E$56,D55)&gt;1,NOT(ISBLANK(D55)))</formula>
    </cfRule>
  </conditionalFormatting>
  <conditionalFormatting sqref="D55:E56">
    <cfRule type="duplicateValues" priority="140" dxfId="0" stopIfTrue="1">
      <formula>AND(COUNTIF($D$55:$E$56,D55)&gt;1,NOT(ISBLANK(D55)))</formula>
    </cfRule>
  </conditionalFormatting>
  <conditionalFormatting sqref="AT57:AU58">
    <cfRule type="cellIs" priority="139" dxfId="237" operator="greaterThan" stopIfTrue="1">
      <formula>0</formula>
    </cfRule>
  </conditionalFormatting>
  <conditionalFormatting sqref="AT59:AU60">
    <cfRule type="cellIs" priority="138" dxfId="237" operator="greaterThan" stopIfTrue="1">
      <formula>0</formula>
    </cfRule>
  </conditionalFormatting>
  <conditionalFormatting sqref="D59:E59">
    <cfRule type="duplicateValues" priority="135" dxfId="0" stopIfTrue="1">
      <formula>AND(COUNTIF($D$59:$E$59,D59)&gt;1,NOT(ISBLANK(D59)))</formula>
    </cfRule>
    <cfRule type="duplicateValues" priority="136" dxfId="0" stopIfTrue="1">
      <formula>AND(COUNTIF($D$59:$E$59,D59)&gt;1,NOT(ISBLANK(D59)))</formula>
    </cfRule>
    <cfRule type="dataBar" priority="1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{648eab76-ff51-4925-aea2-139144df4670}</x14:id>
        </ext>
      </extLst>
    </cfRule>
  </conditionalFormatting>
  <conditionalFormatting sqref="D59:E59">
    <cfRule type="duplicateValues" priority="137" dxfId="0" stopIfTrue="1">
      <formula>AND(COUNTIF($D$59:$E$59,D59)&gt;1,NOT(ISBLANK(D59)))</formula>
    </cfRule>
  </conditionalFormatting>
  <conditionalFormatting sqref="AT61:AU62">
    <cfRule type="cellIs" priority="133" dxfId="237" operator="greaterThan" stopIfTrue="1">
      <formula>0</formula>
    </cfRule>
  </conditionalFormatting>
  <conditionalFormatting sqref="D61:E62">
    <cfRule type="duplicateValues" priority="132" dxfId="0" stopIfTrue="1">
      <formula>AND(COUNTIF($D$61:$E$62,D61)&gt;1,NOT(ISBLANK(D61)))</formula>
    </cfRule>
  </conditionalFormatting>
  <conditionalFormatting sqref="D61:E62">
    <cfRule type="duplicateValues" priority="130" dxfId="0" stopIfTrue="1">
      <formula>AND(COUNTIF($D$61:$E$62,D61)&gt;1,NOT(ISBLANK(D61)))</formula>
    </cfRule>
    <cfRule type="duplicateValues" priority="131" dxfId="0" stopIfTrue="1">
      <formula>AND(COUNTIF($D$61:$E$62,D61)&gt;1,NOT(ISBLANK(D61)))</formula>
    </cfRule>
    <cfRule type="dataBar" priority="1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{6afa75d4-d5af-4b49-9a0a-8a52e0f2d75a}</x14:id>
        </ext>
      </extLst>
    </cfRule>
  </conditionalFormatting>
  <conditionalFormatting sqref="D61:E62">
    <cfRule type="duplicateValues" priority="128" dxfId="0" stopIfTrue="1">
      <formula>AND(COUNTIF($D$61:$E$62,D61)&gt;1,NOT(ISBLANK(D61)))</formula>
    </cfRule>
  </conditionalFormatting>
  <conditionalFormatting sqref="D61:E61">
    <cfRule type="duplicateValues" priority="126" dxfId="0" stopIfTrue="1">
      <formula>AND(COUNTIF($D$61:$E$61,D61)&gt;1,NOT(ISBLANK(D61)))</formula>
    </cfRule>
    <cfRule type="duplicateValues" priority="127" dxfId="0" stopIfTrue="1">
      <formula>AND(COUNTIF($D$61:$E$61,D61)&gt;1,NOT(ISBLANK(D61)))</formula>
    </cfRule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{d27a94ea-8b7f-4bd4-beff-e08a304983d3}</x14:id>
        </ext>
      </extLst>
    </cfRule>
  </conditionalFormatting>
  <conditionalFormatting sqref="D61:E61">
    <cfRule type="duplicateValues" priority="124" dxfId="0" stopIfTrue="1">
      <formula>AND(COUNTIF($D$61:$E$61,D61)&gt;1,NOT(ISBLANK(D61)))</formula>
    </cfRule>
  </conditionalFormatting>
  <conditionalFormatting sqref="D61:E61">
    <cfRule type="duplicateValues" priority="123" dxfId="0" stopIfTrue="1">
      <formula>AND(COUNTIF($D$61:$E$61,D61)&gt;1,NOT(ISBLANK(D61)))</formula>
    </cfRule>
  </conditionalFormatting>
  <conditionalFormatting sqref="AT63:AU64">
    <cfRule type="cellIs" priority="122" dxfId="237" operator="greaterThan" stopIfTrue="1">
      <formula>0</formula>
    </cfRule>
  </conditionalFormatting>
  <conditionalFormatting sqref="AT65:AU66">
    <cfRule type="cellIs" priority="121" dxfId="237" operator="greaterThan" stopIfTrue="1">
      <formula>0</formula>
    </cfRule>
  </conditionalFormatting>
  <conditionalFormatting sqref="D65:E65">
    <cfRule type="duplicateValues" priority="120" dxfId="0" stopIfTrue="1">
      <formula>AND(COUNTIF($D$65:$E$65,D65)&gt;1,NOT(ISBLANK(D65)))</formula>
    </cfRule>
  </conditionalFormatting>
  <conditionalFormatting sqref="D65:E65">
    <cfRule type="duplicateValues" priority="118" dxfId="0" stopIfTrue="1">
      <formula>AND(COUNTIF($D$65:$E$65,D65)&gt;1,NOT(ISBLANK(D65)))</formula>
    </cfRule>
    <cfRule type="duplicateValues" priority="119" dxfId="0" stopIfTrue="1">
      <formula>AND(COUNTIF($D$65:$E$65,D65)&gt;1,NOT(ISBLANK(D65)))</formula>
    </cfRule>
    <cfRule type="dataBar" priority="1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{2b70c796-efc2-47bc-b3cd-232b0f4033fc}</x14:id>
        </ext>
      </extLst>
    </cfRule>
  </conditionalFormatting>
  <conditionalFormatting sqref="D65:E65">
    <cfRule type="duplicateValues" priority="116" dxfId="0" stopIfTrue="1">
      <formula>AND(COUNTIF($D$65:$E$65,D65)&gt;1,NOT(ISBLANK(D65)))</formula>
    </cfRule>
  </conditionalFormatting>
  <conditionalFormatting sqref="D66:E66">
    <cfRule type="duplicateValues" priority="115" dxfId="0" stopIfTrue="1">
      <formula>AND(COUNTIF($D$66:$E$66,D66)&gt;1,NOT(ISBLANK(D66)))</formula>
    </cfRule>
  </conditionalFormatting>
  <conditionalFormatting sqref="D66:E66">
    <cfRule type="duplicateValues" priority="113" dxfId="0" stopIfTrue="1">
      <formula>AND(COUNTIF($D$66:$E$66,D66)&gt;1,NOT(ISBLANK(D66)))</formula>
    </cfRule>
    <cfRule type="duplicateValues" priority="114" dxfId="0" stopIfTrue="1">
      <formula>AND(COUNTIF($D$66:$E$66,D66)&gt;1,NOT(ISBLANK(D66)))</formula>
    </cfRule>
    <cfRule type="dataBar" priority="1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{0d544336-ade4-404b-b7f5-460c45cb1408}</x14:id>
        </ext>
      </extLst>
    </cfRule>
  </conditionalFormatting>
  <conditionalFormatting sqref="D66:E66">
    <cfRule type="duplicateValues" priority="111" dxfId="0" stopIfTrue="1">
      <formula>AND(COUNTIF($D$66:$E$66,D66)&gt;1,NOT(ISBLANK(D66)))</formula>
    </cfRule>
  </conditionalFormatting>
  <conditionalFormatting sqref="D65:E65">
    <cfRule type="duplicateValues" priority="109" dxfId="0" stopIfTrue="1">
      <formula>AND(COUNTIF($D$65:$E$65,D65)&gt;1,NOT(ISBLANK(D65)))</formula>
    </cfRule>
    <cfRule type="duplicateValues" priority="110" dxfId="0" stopIfTrue="1">
      <formula>AND(COUNTIF($D$65:$E$65,D65)&gt;1,NOT(ISBLANK(D65)))</formula>
    </cfRule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{fa158d98-6e7e-4c4e-9ab3-46e3cb645345}</x14:id>
        </ext>
      </extLst>
    </cfRule>
  </conditionalFormatting>
  <conditionalFormatting sqref="D65:E66">
    <cfRule type="duplicateValues" priority="106" dxfId="0" stopIfTrue="1">
      <formula>AND(COUNTIF($D$65:$E$66,D65)&gt;1,NOT(ISBLANK(D65)))</formula>
    </cfRule>
    <cfRule type="duplicateValues" priority="107" dxfId="0" stopIfTrue="1">
      <formula>AND(COUNTIF($D$65:$E$66,D65)&gt;1,NOT(ISBLANK(D65)))</formula>
    </cfRule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{ca5dc12f-a42f-48d8-b054-5b5c9b6dbee0}</x14:id>
        </ext>
      </extLst>
    </cfRule>
  </conditionalFormatting>
  <conditionalFormatting sqref="D65:E66">
    <cfRule type="duplicateValues" priority="104" dxfId="0" stopIfTrue="1">
      <formula>AND(COUNTIF($D$65:$E$66,D65)&gt;1,NOT(ISBLANK(D65)))</formula>
    </cfRule>
  </conditionalFormatting>
  <conditionalFormatting sqref="D65:E66">
    <cfRule type="duplicateValues" priority="103" dxfId="0" stopIfTrue="1">
      <formula>AND(COUNTIF($D$65:$E$66,D65)&gt;1,NOT(ISBLANK(D65)))</formula>
    </cfRule>
  </conditionalFormatting>
  <conditionalFormatting sqref="D65:E66">
    <cfRule type="duplicateValues" priority="101" dxfId="0" stopIfTrue="1">
      <formula>AND(COUNTIF($D$65:$E$66,D65)&gt;1,NOT(ISBLANK(D65)))</formula>
    </cfRule>
    <cfRule type="duplicateValues" priority="102" dxfId="0" stopIfTrue="1">
      <formula>AND(COUNTIF($D$65:$E$66,D65)&gt;1,NOT(ISBLANK(D65)))</formula>
    </cfRule>
    <cfRule type="dataBar" priority="10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{b0eca8c6-900e-4176-8f17-58976c343c0e}</x14:id>
        </ext>
      </extLst>
    </cfRule>
  </conditionalFormatting>
  <conditionalFormatting sqref="D65:E66">
    <cfRule type="duplicateValues" priority="99" dxfId="0" stopIfTrue="1">
      <formula>AND(COUNTIF($D$65:$E$66,D65)&gt;1,NOT(ISBLANK(D65)))</formula>
    </cfRule>
  </conditionalFormatting>
  <conditionalFormatting sqref="D65:E66">
    <cfRule type="duplicateValues" priority="98" dxfId="0" stopIfTrue="1">
      <formula>AND(COUNTIF($D$65:$E$66,D65)&gt;1,NOT(ISBLANK(D65)))</formula>
    </cfRule>
  </conditionalFormatting>
  <conditionalFormatting sqref="D65:E65">
    <cfRule type="duplicateValues" priority="96" dxfId="0" stopIfTrue="1">
      <formula>AND(COUNTIF($D$65:$E$65,D65)&gt;1,NOT(ISBLANK(D65)))</formula>
    </cfRule>
    <cfRule type="duplicateValues" priority="97" dxfId="0" stopIfTrue="1">
      <formula>AND(COUNTIF($D$65:$E$65,D65)&gt;1,NOT(ISBLANK(D65)))</formula>
    </cfRule>
    <cfRule type="dataBar" priority="9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{0e600d3c-ce69-46cb-be64-50040ee94395}</x14:id>
        </ext>
      </extLst>
    </cfRule>
  </conditionalFormatting>
  <conditionalFormatting sqref="D65:E65">
    <cfRule type="duplicateValues" priority="94" dxfId="0" stopIfTrue="1">
      <formula>AND(COUNTIF($D$65:$E$65,D65)&gt;1,NOT(ISBLANK(D65)))</formula>
    </cfRule>
  </conditionalFormatting>
  <conditionalFormatting sqref="D65:E65">
    <cfRule type="duplicateValues" priority="92" dxfId="0" stopIfTrue="1">
      <formula>AND(COUNTIF($D$65:$E$65,D65)&gt;1,NOT(ISBLANK(D65)))</formula>
    </cfRule>
    <cfRule type="duplicateValues" priority="93" dxfId="0" stopIfTrue="1">
      <formula>AND(COUNTIF($D$65:$E$65,D65)&gt;1,NOT(ISBLANK(D65)))</formula>
    </cfRule>
    <cfRule type="dataBar" priority="9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{b5f69ed4-c18c-460e-b91e-a36e1531f466}</x14:id>
        </ext>
      </extLst>
    </cfRule>
  </conditionalFormatting>
  <conditionalFormatting sqref="D65:E65">
    <cfRule type="duplicateValues" priority="90" dxfId="0" stopIfTrue="1">
      <formula>AND(COUNTIF($D$65:$E$65,D65)&gt;1,NOT(ISBLANK(D65)))</formula>
    </cfRule>
  </conditionalFormatting>
  <conditionalFormatting sqref="D65:E65">
    <cfRule type="duplicateValues" priority="89" dxfId="0" stopIfTrue="1">
      <formula>AND(COUNTIF($D$65:$E$65,D65)&gt;1,NOT(ISBLANK(D65)))</formula>
    </cfRule>
  </conditionalFormatting>
  <conditionalFormatting sqref="AT67:AU68">
    <cfRule type="cellIs" priority="88" dxfId="237" operator="greaterThan" stopIfTrue="1">
      <formula>0</formula>
    </cfRule>
  </conditionalFormatting>
  <conditionalFormatting sqref="AT69:AU70">
    <cfRule type="cellIs" priority="87" dxfId="237" operator="greaterThan" stopIfTrue="1">
      <formula>0</formula>
    </cfRule>
  </conditionalFormatting>
  <conditionalFormatting sqref="AT71:AU72">
    <cfRule type="cellIs" priority="86" dxfId="237" operator="greaterThan" stopIfTrue="1">
      <formula>0</formula>
    </cfRule>
  </conditionalFormatting>
  <conditionalFormatting sqref="D72:E72">
    <cfRule type="duplicateValues" priority="85" dxfId="0" stopIfTrue="1">
      <formula>AND(COUNTIF($D$72:$E$72,D72)&gt;1,NOT(ISBLANK(D72)))</formula>
    </cfRule>
  </conditionalFormatting>
  <conditionalFormatting sqref="D72:E72">
    <cfRule type="duplicateValues" priority="83" dxfId="0" stopIfTrue="1">
      <formula>AND(COUNTIF($D$72:$E$72,D72)&gt;1,NOT(ISBLANK(D72)))</formula>
    </cfRule>
    <cfRule type="duplicateValues" priority="84" dxfId="0" stopIfTrue="1">
      <formula>AND(COUNTIF($D$72:$E$72,D72)&gt;1,NOT(ISBLANK(D72)))</formula>
    </cfRule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{48259138-e89c-4089-834f-a2de9f0dd0b9}</x14:id>
        </ext>
      </extLst>
    </cfRule>
  </conditionalFormatting>
  <conditionalFormatting sqref="D72:E72">
    <cfRule type="duplicateValues" priority="81" dxfId="0" stopIfTrue="1">
      <formula>AND(COUNTIF($D$72:$E$72,D72)&gt;1,NOT(ISBLANK(D72)))</formula>
    </cfRule>
  </conditionalFormatting>
  <conditionalFormatting sqref="AT73:AU78">
    <cfRule type="cellIs" priority="80" dxfId="237" operator="greaterThan" stopIfTrue="1">
      <formula>0</formula>
    </cfRule>
  </conditionalFormatting>
  <conditionalFormatting sqref="D77:E78 D73:E74">
    <cfRule type="duplicateValues" priority="77" dxfId="0" stopIfTrue="1">
      <formula>AND(COUNTIF($D$77:$E$78,D73)+COUNTIF($D$73:$E$74,D73)&gt;1,NOT(ISBLANK(D73)))</formula>
    </cfRule>
    <cfRule type="duplicateValues" priority="78" dxfId="0" stopIfTrue="1">
      <formula>AND(COUNTIF($D$77:$E$78,D73)+COUNTIF($D$73:$E$74,D73)&gt;1,NOT(ISBLANK(D73)))</formula>
    </cfRule>
    <cfRule type="dataBar" priority="7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{551e315f-22b9-4c2d-9d94-a0b4588b4356}</x14:id>
        </ext>
      </extLst>
    </cfRule>
  </conditionalFormatting>
  <conditionalFormatting sqref="D77:E78 D73:E74">
    <cfRule type="duplicateValues" priority="79" dxfId="0" stopIfTrue="1">
      <formula>AND(COUNTIF($D$77:$E$78,D73)+COUNTIF($D$73:$E$74,D73)&gt;1,NOT(ISBLANK(D73)))</formula>
    </cfRule>
  </conditionalFormatting>
  <conditionalFormatting sqref="D87:E87">
    <cfRule type="duplicateValues" priority="70" dxfId="0" stopIfTrue="1">
      <formula>AND(COUNTIF($D$87:$E$87,D87)&gt;1,NOT(ISBLANK(D87)))</formula>
    </cfRule>
  </conditionalFormatting>
  <conditionalFormatting sqref="D87:E87">
    <cfRule type="duplicateValues" priority="68" dxfId="0" stopIfTrue="1">
      <formula>AND(COUNTIF($D$87:$E$87,D87)&gt;1,NOT(ISBLANK(D87)))</formula>
    </cfRule>
    <cfRule type="duplicateValues" priority="69" dxfId="0" stopIfTrue="1">
      <formula>AND(COUNTIF($D$87:$E$87,D87)&gt;1,NOT(ISBLANK(D87)))</formula>
    </cfRule>
    <cfRule type="dataBar" priority="6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{d7531949-d940-4f22-ab88-9e3b33845bdd}</x14:id>
        </ext>
      </extLst>
    </cfRule>
  </conditionalFormatting>
  <conditionalFormatting sqref="D87:E87">
    <cfRule type="duplicateValues" priority="66" dxfId="0" stopIfTrue="1">
      <formula>AND(COUNTIF($D$87:$E$87,D87)&gt;1,NOT(ISBLANK(D87)))</formula>
    </cfRule>
  </conditionalFormatting>
  <conditionalFormatting sqref="D87:E87">
    <cfRule type="duplicateValues" priority="64" dxfId="0" stopIfTrue="1">
      <formula>AND(COUNTIF($D$87:$E$87,D87)&gt;1,NOT(ISBLANK(D87)))</formula>
    </cfRule>
    <cfRule type="duplicateValues" priority="65" dxfId="0" stopIfTrue="1">
      <formula>AND(COUNTIF($D$87:$E$87,D87)&gt;1,NOT(ISBLANK(D87)))</formula>
    </cfRule>
    <cfRule type="dataBar" priority="6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{497c820c-3638-4ec5-8d54-c556a9f9a113}</x14:id>
        </ext>
      </extLst>
    </cfRule>
  </conditionalFormatting>
  <conditionalFormatting sqref="D87:E87">
    <cfRule type="duplicateValues" priority="62" dxfId="0" stopIfTrue="1">
      <formula>AND(COUNTIF($D$87:$E$87,D87)&gt;1,NOT(ISBLANK(D87)))</formula>
    </cfRule>
  </conditionalFormatting>
  <conditionalFormatting sqref="D87:E87">
    <cfRule type="duplicateValues" priority="61" dxfId="0" stopIfTrue="1">
      <formula>AND(COUNTIF($D$87:$E$87,D87)&gt;1,NOT(ISBLANK(D87)))</formula>
    </cfRule>
  </conditionalFormatting>
  <conditionalFormatting sqref="D83:E83">
    <cfRule type="duplicateValues" priority="59" dxfId="0" stopIfTrue="1">
      <formula>AND(COUNTIF($D$83:$E$83,D83)&gt;1,NOT(ISBLANK(D83)))</formula>
    </cfRule>
    <cfRule type="duplicateValues" priority="60" dxfId="0" stopIfTrue="1">
      <formula>AND(COUNTIF($D$83:$E$83,D83)&gt;1,NOT(ISBLANK(D83)))</formula>
    </cfRule>
    <cfRule type="dataBar" priority="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{263b4de5-c6dc-4550-a3ba-4cdc73040e0d}</x14:id>
        </ext>
      </extLst>
    </cfRule>
  </conditionalFormatting>
  <conditionalFormatting sqref="D83:E83">
    <cfRule type="duplicateValues" priority="57" dxfId="0" stopIfTrue="1">
      <formula>AND(COUNTIF($D$83:$E$83,D83)&gt;1,NOT(ISBLANK(D83)))</formula>
    </cfRule>
  </conditionalFormatting>
  <conditionalFormatting sqref="D83:E83">
    <cfRule type="duplicateValues" priority="56" dxfId="0" stopIfTrue="1">
      <formula>AND(COUNTIF($D$83:$E$83,D83)&gt;1,NOT(ISBLANK(D83)))</formula>
    </cfRule>
  </conditionalFormatting>
  <conditionalFormatting sqref="D83:E83">
    <cfRule type="duplicateValues" priority="54" dxfId="0" stopIfTrue="1">
      <formula>AND(COUNTIF($D$83:$E$83,D83)&gt;1,NOT(ISBLANK(D83)))</formula>
    </cfRule>
    <cfRule type="duplicateValues" priority="55" dxfId="0" stopIfTrue="1">
      <formula>AND(COUNTIF($D$83:$E$83,D83)&gt;1,NOT(ISBLANK(D83)))</formula>
    </cfRule>
    <cfRule type="dataBar" priority="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{97cd34a0-6fa7-47dd-85ce-7924d72e1e06}</x14:id>
        </ext>
      </extLst>
    </cfRule>
  </conditionalFormatting>
  <conditionalFormatting sqref="D83:E83">
    <cfRule type="duplicateValues" priority="52" dxfId="0" stopIfTrue="1">
      <formula>AND(COUNTIF($D$83:$E$83,D83)&gt;1,NOT(ISBLANK(D83)))</formula>
    </cfRule>
  </conditionalFormatting>
  <conditionalFormatting sqref="D83:E84">
    <cfRule type="duplicateValues" priority="50" dxfId="0" stopIfTrue="1">
      <formula>AND(COUNTIF($D$83:$E$84,D83)&gt;1,NOT(ISBLANK(D83)))</formula>
    </cfRule>
    <cfRule type="duplicateValues" priority="51" dxfId="0" stopIfTrue="1">
      <formula>AND(COUNTIF($D$83:$E$84,D83)&gt;1,NOT(ISBLANK(D83)))</formula>
    </cfRule>
    <cfRule type="dataBar" priority="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{81489574-6d6d-4b85-94e8-8e9cb74b1d39}</x14:id>
        </ext>
      </extLst>
    </cfRule>
  </conditionalFormatting>
  <conditionalFormatting sqref="D83:E84">
    <cfRule type="duplicateValues" priority="48" dxfId="0" stopIfTrue="1">
      <formula>AND(COUNTIF($D$83:$E$84,D83)&gt;1,NOT(ISBLANK(D83)))</formula>
    </cfRule>
  </conditionalFormatting>
  <conditionalFormatting sqref="D86:E86">
    <cfRule type="duplicateValues" priority="72" dxfId="0" stopIfTrue="1">
      <formula>AND(COUNTIF($D$86:$E$86,D86)&gt;1,NOT(ISBLANK(D86)))</formula>
    </cfRule>
    <cfRule type="duplicateValues" priority="73" dxfId="0" stopIfTrue="1">
      <formula>AND(COUNTIF($D$86:$E$86,D86)&gt;1,NOT(ISBLANK(D86)))</formula>
    </cfRule>
    <cfRule type="dataBar" priority="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{f84a2d31-fe03-4aa0-b8d2-7f6d08bec1f3}</x14:id>
        </ext>
      </extLst>
    </cfRule>
  </conditionalFormatting>
  <conditionalFormatting sqref="D86:E86">
    <cfRule type="duplicateValues" priority="74" dxfId="0" stopIfTrue="1">
      <formula>AND(COUNTIF($D$86:$E$86,D86)&gt;1,NOT(ISBLANK(D86)))</formula>
    </cfRule>
  </conditionalFormatting>
  <conditionalFormatting sqref="D96:E96">
    <cfRule type="duplicateValues" priority="41" dxfId="0" stopIfTrue="1">
      <formula>AND(COUNTIF($D$96:$E$96,D96)&gt;1,NOT(ISBLANK(D96)))</formula>
    </cfRule>
    <cfRule type="duplicateValues" priority="42" dxfId="0" stopIfTrue="1">
      <formula>AND(COUNTIF($D$96:$E$96,D96)&gt;1,NOT(ISBLANK(D96)))</formula>
    </cfRule>
    <cfRule type="dataBar" priority="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{11d98df0-330a-4937-b706-19245a91a868}</x14:id>
        </ext>
      </extLst>
    </cfRule>
  </conditionalFormatting>
  <conditionalFormatting sqref="D96:E96">
    <cfRule type="duplicateValues" priority="39" dxfId="0" stopIfTrue="1">
      <formula>AND(COUNTIF($D$96:$E$96,D96)&gt;1,NOT(ISBLANK(D96)))</formula>
    </cfRule>
  </conditionalFormatting>
  <conditionalFormatting sqref="D96:E96">
    <cfRule type="duplicateValues" priority="38" dxfId="0" stopIfTrue="1">
      <formula>AND(COUNTIF($D$96:$E$96,D96)&gt;1,NOT(ISBLANK(D96)))</formula>
    </cfRule>
  </conditionalFormatting>
  <conditionalFormatting sqref="D96:E96">
    <cfRule type="duplicateValues" priority="36" dxfId="0" stopIfTrue="1">
      <formula>AND(COUNTIF($D$96:$E$96,D96)&gt;1,NOT(ISBLANK(D96)))</formula>
    </cfRule>
    <cfRule type="duplicateValues" priority="37" dxfId="0" stopIfTrue="1">
      <formula>AND(COUNTIF($D$96:$E$96,D96)&gt;1,NOT(ISBLANK(D96)))</formula>
    </cfRule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{fd7c825f-4842-45e7-b32c-f3d640dc9191}</x14:id>
        </ext>
      </extLst>
    </cfRule>
  </conditionalFormatting>
  <conditionalFormatting sqref="D96:E96">
    <cfRule type="duplicateValues" priority="34" dxfId="0" stopIfTrue="1">
      <formula>AND(COUNTIF($D$96:$E$96,D96)&gt;1,NOT(ISBLANK(D96)))</formula>
    </cfRule>
  </conditionalFormatting>
  <conditionalFormatting sqref="D89:E89">
    <cfRule type="duplicateValues" priority="32" dxfId="0" stopIfTrue="1">
      <formula>AND(COUNTIF($D$89:$E$89,D89)&gt;1,NOT(ISBLANK(D89)))</formula>
    </cfRule>
    <cfRule type="duplicateValues" priority="33" dxfId="0" stopIfTrue="1">
      <formula>AND(COUNTIF($D$89:$E$89,D89)&gt;1,NOT(ISBLANK(D89)))</formula>
    </cfRule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{79a3dd36-dab9-404e-b5b7-14a251e66c50}</x14:id>
        </ext>
      </extLst>
    </cfRule>
  </conditionalFormatting>
  <conditionalFormatting sqref="D89:E89">
    <cfRule type="duplicateValues" priority="30" dxfId="0" stopIfTrue="1">
      <formula>AND(COUNTIF($D$89:$E$89,D89)&gt;1,NOT(ISBLANK(D89)))</formula>
    </cfRule>
  </conditionalFormatting>
  <conditionalFormatting sqref="D89:E89">
    <cfRule type="duplicateValues" priority="29" dxfId="0" stopIfTrue="1">
      <formula>AND(COUNTIF($D$89:$E$89,D89)&gt;1,NOT(ISBLANK(D89)))</formula>
    </cfRule>
  </conditionalFormatting>
  <conditionalFormatting sqref="E95">
    <cfRule type="duplicateValues" priority="44" dxfId="0" stopIfTrue="1">
      <formula>AND(COUNTIF($E$95:$E$95,E95)&gt;1,NOT(ISBLANK(E95)))</formula>
    </cfRule>
    <cfRule type="duplicateValues" priority="45" dxfId="0" stopIfTrue="1">
      <formula>AND(COUNTIF($E$95:$E$95,E95)&gt;1,NOT(ISBLANK(E95)))</formula>
    </cfRule>
    <cfRule type="dataBar" priority="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{2a55cc38-f0ab-462c-a794-1c7ebebc43b1}</x14:id>
        </ext>
      </extLst>
    </cfRule>
  </conditionalFormatting>
  <conditionalFormatting sqref="E95">
    <cfRule type="duplicateValues" priority="46" dxfId="0" stopIfTrue="1">
      <formula>AND(COUNTIF($E$95:$E$95,E95)&gt;1,NOT(ISBLANK(E95)))</formula>
    </cfRule>
  </conditionalFormatting>
  <conditionalFormatting sqref="D91:E92">
    <cfRule type="duplicateValues" priority="28" dxfId="0" stopIfTrue="1">
      <formula>AND(COUNTIF($D$91:$E$92,D91)&gt;1,NOT(ISBLANK(D91)))</formula>
    </cfRule>
  </conditionalFormatting>
  <conditionalFormatting sqref="D91:E92">
    <cfRule type="duplicateValues" priority="26" dxfId="0" stopIfTrue="1">
      <formula>AND(COUNTIF($D$91:$E$92,D91)&gt;1,NOT(ISBLANK(D91)))</formula>
    </cfRule>
    <cfRule type="duplicateValues" priority="27" dxfId="0" stopIfTrue="1">
      <formula>AND(COUNTIF($D$91:$E$92,D91)&gt;1,NOT(ISBLANK(D91)))</formula>
    </cfRule>
    <cfRule type="dataBar" priority="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{099919c7-3154-4834-a8d0-468fa4bb9d93}</x14:id>
        </ext>
      </extLst>
    </cfRule>
  </conditionalFormatting>
  <conditionalFormatting sqref="D91:E92">
    <cfRule type="duplicateValues" priority="24" dxfId="0" stopIfTrue="1">
      <formula>AND(COUNTIF($D$91:$E$92,D91)&gt;1,NOT(ISBLANK(D91)))</formula>
    </cfRule>
  </conditionalFormatting>
  <conditionalFormatting sqref="D91:E92">
    <cfRule type="duplicateValues" priority="22" dxfId="0" stopIfTrue="1">
      <formula>AND(COUNTIF($D$91:$E$92,D91)&gt;1,NOT(ISBLANK(D91)))</formula>
    </cfRule>
    <cfRule type="duplicateValues" priority="23" dxfId="0" stopIfTrue="1">
      <formula>AND(COUNTIF($D$91:$E$92,D91)&gt;1,NOT(ISBLANK(D91)))</formula>
    </cfRule>
    <cfRule type="dataBar" priority="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{47d6214a-a946-46d6-ae02-7d10f719785b}</x14:id>
        </ext>
      </extLst>
    </cfRule>
  </conditionalFormatting>
  <conditionalFormatting sqref="D91:E92">
    <cfRule type="duplicateValues" priority="20" dxfId="0" stopIfTrue="1">
      <formula>AND(COUNTIF($D$91:$E$92,D91)&gt;1,NOT(ISBLANK(D91)))</formula>
    </cfRule>
  </conditionalFormatting>
  <conditionalFormatting sqref="D91:E92">
    <cfRule type="duplicateValues" priority="19" dxfId="0" stopIfTrue="1">
      <formula>AND(COUNTIF($D$91:$E$92,D91)&gt;1,NOT(ISBLANK(D91)))</formula>
    </cfRule>
  </conditionalFormatting>
  <conditionalFormatting sqref="AT97:AU98">
    <cfRule type="cellIs" priority="18" dxfId="237" operator="greaterThan" stopIfTrue="1">
      <formula>0</formula>
    </cfRule>
  </conditionalFormatting>
  <conditionalFormatting sqref="D97:E98">
    <cfRule type="duplicateValues" priority="16" dxfId="0" stopIfTrue="1">
      <formula>AND(COUNTIF($D$97:$E$98,D97)&gt;1,NOT(ISBLANK(D97)))</formula>
    </cfRule>
    <cfRule type="duplicateValues" priority="17" dxfId="0" stopIfTrue="1">
      <formula>AND(COUNTIF($D$97:$E$98,D97)&gt;1,NOT(ISBLANK(D97)))</formula>
    </cfRule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{a8bb0f18-2213-4932-9e03-ffd788472687}</x14:id>
        </ext>
      </extLst>
    </cfRule>
  </conditionalFormatting>
  <conditionalFormatting sqref="D97:E98">
    <cfRule type="duplicateValues" priority="14" dxfId="0" stopIfTrue="1">
      <formula>AND(COUNTIF($D$97:$E$98,D97)&gt;1,NOT(ISBLANK(D97)))</formula>
    </cfRule>
  </conditionalFormatting>
  <conditionalFormatting sqref="D97:E98">
    <cfRule type="duplicateValues" priority="13" dxfId="0" stopIfTrue="1">
      <formula>AND(COUNTIF($D$97:$E$98,D97)&gt;1,NOT(ISBLANK(D97)))</formula>
    </cfRule>
  </conditionalFormatting>
  <conditionalFormatting sqref="AT99:AU102">
    <cfRule type="cellIs" priority="12" dxfId="237" operator="greaterThan" stopIfTrue="1">
      <formula>0</formula>
    </cfRule>
  </conditionalFormatting>
  <conditionalFormatting sqref="D102:E102">
    <cfRule type="duplicateValues" priority="11" dxfId="0" stopIfTrue="1">
      <formula>AND(COUNTIF($D$102:$E$102,D102)&gt;1,NOT(ISBLANK(D102)))</formula>
    </cfRule>
  </conditionalFormatting>
  <conditionalFormatting sqref="D102:E102">
    <cfRule type="duplicateValues" priority="9" dxfId="0" stopIfTrue="1">
      <formula>AND(COUNTIF($D$102:$E$102,D102)&gt;1,NOT(ISBLANK(D102)))</formula>
    </cfRule>
    <cfRule type="duplicateValues" priority="10" dxfId="0" stopIfTrue="1">
      <formula>AND(COUNTIF($D$102:$E$102,D102)&gt;1,NOT(ISBLANK(D102)))</formula>
    </cfRule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{4f840251-675a-48e2-94cd-a418b41ceafe}</x14:id>
        </ext>
      </extLst>
    </cfRule>
  </conditionalFormatting>
  <conditionalFormatting sqref="D102:E102">
    <cfRule type="duplicateValues" priority="7" dxfId="0" stopIfTrue="1">
      <formula>AND(COUNTIF($D$102:$E$102,D102)&gt;1,NOT(ISBLANK(D102)))</formula>
    </cfRule>
  </conditionalFormatting>
  <conditionalFormatting sqref="D101:E102">
    <cfRule type="duplicateValues" priority="5" dxfId="0" stopIfTrue="1">
      <formula>AND(COUNTIF($D$101:$E$102,D101)&gt;1,NOT(ISBLANK(D101)))</formula>
    </cfRule>
    <cfRule type="duplicateValues" priority="6" dxfId="0" stopIfTrue="1">
      <formula>AND(COUNTIF($D$101:$E$102,D101)&gt;1,NOT(ISBLANK(D101)))</formula>
    </cfRule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{0934f1f2-31c3-4ed9-90b0-9f61c8b4b373}</x14:id>
        </ext>
      </extLst>
    </cfRule>
  </conditionalFormatting>
  <conditionalFormatting sqref="D101:E102">
    <cfRule type="duplicateValues" priority="3" dxfId="0" stopIfTrue="1">
      <formula>AND(COUNTIF($D$101:$E$102,D101)&gt;1,NOT(ISBLANK(D101)))</formula>
    </cfRule>
  </conditionalFormatting>
  <conditionalFormatting sqref="D101:E102">
    <cfRule type="duplicateValues" priority="2" dxfId="0" stopIfTrue="1">
      <formula>AND(COUNTIF($D$101:$E$102,D101)&gt;1,NOT(ISBLANK(D101)))</formula>
    </cfRule>
  </conditionalFormatting>
  <conditionalFormatting sqref="AT79:AU82">
    <cfRule type="cellIs" priority="1" dxfId="237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433" stopIfTrue="1">
            <xm:f>AND(COUNTIF($D$3:$E$3,D3)&gt;1,NOT(ISBLANK(D3)))</xm:f>
            <x14:dxf/>
          </x14:cfRule>
          <x14:cfRule type="duplicateValues" priority="434" stopIfTrue="1">
            <xm:f>AND(COUNTIF($D$3:$E$3,D3)&gt;1,NOT(ISBLANK(D3)))</xm:f>
            <x14:dxf/>
          </x14:cfRule>
          <x14:cfRule type="dataBar" id="{067ff7d8-359c-4570-9d95-1bff702c2d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D3:E3</xm:sqref>
        </x14:conditionalFormatting>
        <x14:conditionalFormatting xmlns:xm="http://schemas.microsoft.com/office/excel/2006/main">
          <x14:cfRule type="duplicateValues" priority="428" stopIfTrue="1">
            <xm:f>AND(COUNTIF($D$4:$E$4,D4)&gt;1,NOT(ISBLANK(D4)))</xm:f>
            <x14:dxf/>
          </x14:cfRule>
          <x14:cfRule type="duplicateValues" priority="429" stopIfTrue="1">
            <xm:f>AND(COUNTIF($D$4:$E$4,D4)&gt;1,NOT(ISBLANK(D4)))</xm:f>
            <x14:dxf/>
          </x14:cfRule>
          <x14:cfRule type="dataBar" id="{abeb197f-c4f1-415e-96bd-2ff22a232d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D4:E4</xm:sqref>
        </x14:conditionalFormatting>
        <x14:conditionalFormatting xmlns:xm="http://schemas.microsoft.com/office/excel/2006/main">
          <x14:cfRule type="duplicateValues" priority="424" stopIfTrue="1">
            <xm:f>AND(COUNTIF($D$3:$E$3,D3)&gt;1,NOT(ISBLANK(D3)))</xm:f>
            <x14:dxf/>
          </x14:cfRule>
          <x14:cfRule type="duplicateValues" priority="425" stopIfTrue="1">
            <xm:f>AND(COUNTIF($D$3:$E$3,D3)&gt;1,NOT(ISBLANK(D3)))</xm:f>
            <x14:dxf/>
          </x14:cfRule>
          <x14:cfRule type="dataBar" id="{fb5e00af-1085-4920-a1cc-129eca6206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D3:E3</xm:sqref>
        </x14:conditionalFormatting>
        <x14:conditionalFormatting xmlns:xm="http://schemas.microsoft.com/office/excel/2006/main">
          <x14:cfRule type="duplicateValues" priority="421" stopIfTrue="1">
            <xm:f>AND(COUNTIF($D$3:$E$4,D3)&gt;1,NOT(ISBLANK(D3)))</xm:f>
            <x14:dxf/>
          </x14:cfRule>
          <x14:cfRule type="duplicateValues" priority="422" stopIfTrue="1">
            <xm:f>AND(COUNTIF($D$3:$E$4,D3)&gt;1,NOT(ISBLANK(D3)))</xm:f>
            <x14:dxf/>
          </x14:cfRule>
          <x14:cfRule type="dataBar" id="{cc2a50e4-288a-48a7-b952-8d50bf9ac7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D3:E4</xm:sqref>
        </x14:conditionalFormatting>
        <x14:conditionalFormatting xmlns:xm="http://schemas.microsoft.com/office/excel/2006/main">
          <x14:cfRule type="duplicateValues" priority="414" stopIfTrue="1">
            <xm:f>AND(COUNTIF($D$7:$E$8,D7)&gt;1,NOT(ISBLANK(D7)))</xm:f>
            <x14:dxf/>
          </x14:cfRule>
          <x14:cfRule type="duplicateValues" priority="415" stopIfTrue="1">
            <xm:f>AND(COUNTIF($D$7:$E$8,D7)&gt;1,NOT(ISBLANK(D7)))</xm:f>
            <x14:dxf/>
          </x14:cfRule>
          <x14:cfRule type="dataBar" id="{acb25004-d332-4568-b67e-82cf882a47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D7:E8</xm:sqref>
        </x14:conditionalFormatting>
        <x14:conditionalFormatting xmlns:xm="http://schemas.microsoft.com/office/excel/2006/main">
          <x14:cfRule type="duplicateValues" priority="409" stopIfTrue="1">
            <xm:f>AND(COUNTIF($D$7:$E$7,D7)&gt;1,NOT(ISBLANK(D7)))</xm:f>
            <x14:dxf/>
          </x14:cfRule>
          <x14:cfRule type="duplicateValues" priority="410" stopIfTrue="1">
            <xm:f>AND(COUNTIF($D$7:$E$7,D7)&gt;1,NOT(ISBLANK(D7)))</xm:f>
            <x14:dxf/>
          </x14:cfRule>
          <x14:cfRule type="dataBar" id="{e779fffe-86ad-45a1-972b-e299a45f89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D7:E7</xm:sqref>
        </x14:conditionalFormatting>
        <x14:conditionalFormatting xmlns:xm="http://schemas.microsoft.com/office/excel/2006/main">
          <x14:cfRule type="duplicateValues" priority="404" stopIfTrue="1">
            <xm:f>AND(COUNTIF($D$7:$E$7,D7)&gt;1,NOT(ISBLANK(D7)))</xm:f>
            <x14:dxf/>
          </x14:cfRule>
          <x14:cfRule type="duplicateValues" priority="405" stopIfTrue="1">
            <xm:f>AND(COUNTIF($D$7:$E$7,D7)&gt;1,NOT(ISBLANK(D7)))</xm:f>
            <x14:dxf/>
          </x14:cfRule>
          <x14:cfRule type="dataBar" id="{cbad41b8-a8ff-4a25-b0b4-42e6f70c36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D7:E7</xm:sqref>
        </x14:conditionalFormatting>
        <x14:conditionalFormatting xmlns:xm="http://schemas.microsoft.com/office/excel/2006/main">
          <x14:cfRule type="duplicateValues" priority="399" stopIfTrue="1">
            <xm:f>AND(COUNTIF($D$10:$E$10,D10)&gt;1,NOT(ISBLANK(D10)))</xm:f>
            <x14:dxf/>
          </x14:cfRule>
          <x14:cfRule type="duplicateValues" priority="400" stopIfTrue="1">
            <xm:f>AND(COUNTIF($D$10:$E$10,D10)&gt;1,NOT(ISBLANK(D10)))</xm:f>
            <x14:dxf/>
          </x14:cfRule>
          <x14:cfRule type="dataBar" id="{829d65cf-0aac-466f-8e35-11bd417a0c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D10:E10</xm:sqref>
        </x14:conditionalFormatting>
        <x14:conditionalFormatting xmlns:xm="http://schemas.microsoft.com/office/excel/2006/main">
          <x14:cfRule type="duplicateValues" priority="392" stopIfTrue="1">
            <xm:f>AND(COUNTIF($D$12:$E$12,D12)&gt;1,NOT(ISBLANK(D12)))</xm:f>
            <x14:dxf/>
          </x14:cfRule>
          <x14:cfRule type="duplicateValues" priority="393" stopIfTrue="1">
            <xm:f>AND(COUNTIF($D$12:$E$12,D12)&gt;1,NOT(ISBLANK(D12)))</xm:f>
            <x14:dxf/>
          </x14:cfRule>
          <x14:cfRule type="dataBar" id="{dbf6cda0-f45b-4d50-84d0-2f0716b659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D12:E12</xm:sqref>
        </x14:conditionalFormatting>
        <x14:conditionalFormatting xmlns:xm="http://schemas.microsoft.com/office/excel/2006/main">
          <x14:cfRule type="duplicateValues" priority="388" stopIfTrue="1">
            <xm:f>AND(COUNTIF($D$11:$E$12,D11)&gt;1,NOT(ISBLANK(D11)))</xm:f>
            <x14:dxf/>
          </x14:cfRule>
          <x14:cfRule type="duplicateValues" priority="389" stopIfTrue="1">
            <xm:f>AND(COUNTIF($D$11:$E$12,D11)&gt;1,NOT(ISBLANK(D11)))</xm:f>
            <x14:dxf/>
          </x14:cfRule>
          <x14:cfRule type="dataBar" id="{3773e7b7-3ddf-4b9a-a8e8-1ed909f8c9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D11:E12</xm:sqref>
        </x14:conditionalFormatting>
        <x14:conditionalFormatting xmlns:xm="http://schemas.microsoft.com/office/excel/2006/main">
          <x14:cfRule type="duplicateValues" priority="381" stopIfTrue="1">
            <xm:f>AND(COUNTIF($D$13:$E$14,D13)&gt;1,NOT(ISBLANK(D13)))</xm:f>
            <x14:dxf/>
          </x14:cfRule>
          <x14:cfRule type="duplicateValues" priority="382" stopIfTrue="1">
            <xm:f>AND(COUNTIF($D$13:$E$14,D13)&gt;1,NOT(ISBLANK(D13)))</xm:f>
            <x14:dxf/>
          </x14:cfRule>
          <x14:cfRule type="dataBar" id="{4ffa3319-834a-46a9-8a73-5fbfaf1caa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D13:E14</xm:sqref>
        </x14:conditionalFormatting>
        <x14:conditionalFormatting xmlns:xm="http://schemas.microsoft.com/office/excel/2006/main">
          <x14:cfRule type="duplicateValues" priority="375" stopIfTrue="1">
            <xm:f>AND(COUNTIF($D$15:$E$15,D15)&gt;1,NOT(ISBLANK(D15)))</xm:f>
            <x14:dxf/>
          </x14:cfRule>
          <x14:cfRule type="duplicateValues" priority="376" stopIfTrue="1">
            <xm:f>AND(COUNTIF($D$15:$E$15,D15)&gt;1,NOT(ISBLANK(D15)))</xm:f>
            <x14:dxf/>
          </x14:cfRule>
          <x14:cfRule type="dataBar" id="{80826d2c-8adf-40d4-9485-8b37eb54e0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D15:E15</xm:sqref>
        </x14:conditionalFormatting>
        <x14:conditionalFormatting xmlns:xm="http://schemas.microsoft.com/office/excel/2006/main">
          <x14:cfRule type="duplicateValues" priority="370" stopIfTrue="1">
            <xm:f>AND(COUNTIF($D$16:$E$16,D16)&gt;1,NOT(ISBLANK(D16)))</xm:f>
            <x14:dxf/>
          </x14:cfRule>
          <x14:cfRule type="duplicateValues" priority="371" stopIfTrue="1">
            <xm:f>AND(COUNTIF($D$16:$E$16,D16)&gt;1,NOT(ISBLANK(D16)))</xm:f>
            <x14:dxf/>
          </x14:cfRule>
          <x14:cfRule type="dataBar" id="{f44f3b52-b314-4c06-9d64-d81cb3e4c4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D16:E16</xm:sqref>
        </x14:conditionalFormatting>
        <x14:conditionalFormatting xmlns:xm="http://schemas.microsoft.com/office/excel/2006/main">
          <x14:cfRule type="duplicateValues" priority="366" stopIfTrue="1">
            <xm:f>AND(COUNTIF($D$15:$E$15,D15)&gt;1,NOT(ISBLANK(D15)))</xm:f>
            <x14:dxf/>
          </x14:cfRule>
          <x14:cfRule type="duplicateValues" priority="367" stopIfTrue="1">
            <xm:f>AND(COUNTIF($D$15:$E$15,D15)&gt;1,NOT(ISBLANK(D15)))</xm:f>
            <x14:dxf/>
          </x14:cfRule>
          <x14:cfRule type="dataBar" id="{6226b063-ce5f-4020-b31e-40330245b4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D15:E15</xm:sqref>
        </x14:conditionalFormatting>
        <x14:conditionalFormatting xmlns:xm="http://schemas.microsoft.com/office/excel/2006/main">
          <x14:cfRule type="duplicateValues" priority="363" stopIfTrue="1">
            <xm:f>AND(COUNTIF($D$15:$E$16,D15)&gt;1,NOT(ISBLANK(D15)))</xm:f>
            <x14:dxf/>
          </x14:cfRule>
          <x14:cfRule type="duplicateValues" priority="364" stopIfTrue="1">
            <xm:f>AND(COUNTIF($D$15:$E$16,D15)&gt;1,NOT(ISBLANK(D15)))</xm:f>
            <x14:dxf/>
          </x14:cfRule>
          <x14:cfRule type="dataBar" id="{13bc3ca6-5cd9-4ec0-a988-11a73d565b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D15:E16</xm:sqref>
        </x14:conditionalFormatting>
        <x14:conditionalFormatting xmlns:xm="http://schemas.microsoft.com/office/excel/2006/main">
          <x14:cfRule type="duplicateValues" priority="355" stopIfTrue="1">
            <xm:f>AND(COUNTIF($D$19:$E$20,D19)&gt;1,NOT(ISBLANK(D19)))</xm:f>
            <x14:dxf/>
          </x14:cfRule>
          <x14:cfRule type="duplicateValues" priority="356" stopIfTrue="1">
            <xm:f>AND(COUNTIF($D$19:$E$20,D19)&gt;1,NOT(ISBLANK(D19)))</xm:f>
            <x14:dxf/>
          </x14:cfRule>
          <x14:cfRule type="dataBar" id="{704b2aaa-ea6b-40b4-9544-7234bfe3b5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D19:E20</xm:sqref>
        </x14:conditionalFormatting>
        <x14:conditionalFormatting xmlns:xm="http://schemas.microsoft.com/office/excel/2006/main">
          <x14:cfRule type="duplicateValues" priority="351" stopIfTrue="1">
            <xm:f>AND(COUNTIF($D$22:$E$22,D22)&gt;1,NOT(ISBLANK(D22)))</xm:f>
            <x14:dxf/>
          </x14:cfRule>
          <x14:cfRule type="duplicateValues" priority="352" stopIfTrue="1">
            <xm:f>AND(COUNTIF($D$22:$E$22,D22)&gt;1,NOT(ISBLANK(D22)))</xm:f>
            <x14:dxf/>
          </x14:cfRule>
          <x14:cfRule type="dataBar" id="{bbbb0a1c-0f57-49d7-b236-2061039ee3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D22:E22</xm:sqref>
        </x14:conditionalFormatting>
        <x14:conditionalFormatting xmlns:xm="http://schemas.microsoft.com/office/excel/2006/main">
          <x14:cfRule type="duplicateValues" priority="346" stopIfTrue="1">
            <xm:f>AND(COUNTIF($D$22:$E$22,D22)&gt;1,NOT(ISBLANK(D22)))</xm:f>
            <x14:dxf/>
          </x14:cfRule>
          <x14:cfRule type="duplicateValues" priority="347" stopIfTrue="1">
            <xm:f>AND(COUNTIF($D$22:$E$22,D22)&gt;1,NOT(ISBLANK(D22)))</xm:f>
            <x14:dxf/>
          </x14:cfRule>
          <x14:cfRule type="dataBar" id="{cbe638c5-805b-4181-89c0-fb51c3aafc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D22:E22</xm:sqref>
        </x14:conditionalFormatting>
        <x14:conditionalFormatting xmlns:xm="http://schemas.microsoft.com/office/excel/2006/main">
          <x14:cfRule type="duplicateValues" priority="340" stopIfTrue="1">
            <xm:f>AND(COUNTIF($D$23:$E$23,D23)&gt;1,NOT(ISBLANK(D23)))</xm:f>
            <x14:dxf/>
          </x14:cfRule>
          <x14:cfRule type="duplicateValues" priority="341" stopIfTrue="1">
            <xm:f>AND(COUNTIF($D$23:$E$23,D23)&gt;1,NOT(ISBLANK(D23)))</xm:f>
            <x14:dxf/>
          </x14:cfRule>
          <x14:cfRule type="dataBar" id="{cd354d1c-710f-45e1-97ff-ddc5cd9abf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D23:E23</xm:sqref>
        </x14:conditionalFormatting>
        <x14:conditionalFormatting xmlns:xm="http://schemas.microsoft.com/office/excel/2006/main">
          <x14:cfRule type="duplicateValues" priority="336" stopIfTrue="1">
            <xm:f>AND(COUNTIF($D$23:$E$24,D23)&gt;1,NOT(ISBLANK(D23)))</xm:f>
            <x14:dxf/>
          </x14:cfRule>
          <x14:cfRule type="duplicateValues" priority="337" stopIfTrue="1">
            <xm:f>AND(COUNTIF($D$23:$E$24,D23)&gt;1,NOT(ISBLANK(D23)))</xm:f>
            <x14:dxf/>
          </x14:cfRule>
          <x14:cfRule type="dataBar" id="{ed77e3f6-1b0d-464e-bfbd-201f0a31f5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D23:E24</xm:sqref>
        </x14:conditionalFormatting>
        <x14:conditionalFormatting xmlns:xm="http://schemas.microsoft.com/office/excel/2006/main">
          <x14:cfRule type="duplicateValues" priority="331" stopIfTrue="1">
            <xm:f>AND(COUNTIF($D$23:$E$23,D23)&gt;1,NOT(ISBLANK(D23)))</xm:f>
            <x14:dxf/>
          </x14:cfRule>
          <x14:cfRule type="duplicateValues" priority="332" stopIfTrue="1">
            <xm:f>AND(COUNTIF($D$23:$E$23,D23)&gt;1,NOT(ISBLANK(D23)))</xm:f>
            <x14:dxf/>
          </x14:cfRule>
          <x14:cfRule type="dataBar" id="{1c75cd6f-ea66-4b92-a6cf-375c8f31eb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D23:E23</xm:sqref>
        </x14:conditionalFormatting>
        <x14:conditionalFormatting xmlns:xm="http://schemas.microsoft.com/office/excel/2006/main">
          <x14:cfRule type="duplicateValues" priority="326" stopIfTrue="1">
            <xm:f>AND(COUNTIF($D$24:$E$24,D24)&gt;1,NOT(ISBLANK(D24)))</xm:f>
            <x14:dxf/>
          </x14:cfRule>
          <x14:cfRule type="duplicateValues" priority="327" stopIfTrue="1">
            <xm:f>AND(COUNTIF($D$24:$E$24,D24)&gt;1,NOT(ISBLANK(D24)))</xm:f>
            <x14:dxf/>
          </x14:cfRule>
          <x14:cfRule type="dataBar" id="{9c72ea8c-470e-46f1-9d4e-5b1f29ae84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D24:E24</xm:sqref>
        </x14:conditionalFormatting>
        <x14:conditionalFormatting xmlns:xm="http://schemas.microsoft.com/office/excel/2006/main">
          <x14:cfRule type="duplicateValues" priority="322" stopIfTrue="1">
            <xm:f>AND(COUNTIF($D$23:$E$23,D23)&gt;1,NOT(ISBLANK(D23)))</xm:f>
            <x14:dxf/>
          </x14:cfRule>
          <x14:cfRule type="duplicateValues" priority="323" stopIfTrue="1">
            <xm:f>AND(COUNTIF($D$23:$E$23,D23)&gt;1,NOT(ISBLANK(D23)))</xm:f>
            <x14:dxf/>
          </x14:cfRule>
          <x14:cfRule type="dataBar" id="{0a76c006-a8f1-4c3a-b39c-740bd1e06e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D23:E23</xm:sqref>
        </x14:conditionalFormatting>
        <x14:conditionalFormatting xmlns:xm="http://schemas.microsoft.com/office/excel/2006/main">
          <x14:cfRule type="duplicateValues" priority="317" stopIfTrue="1">
            <xm:f>AND(COUNTIF($D$25:$E$26,D25)&gt;1,NOT(ISBLANK(D25)))</xm:f>
            <x14:dxf/>
          </x14:cfRule>
          <x14:cfRule type="duplicateValues" priority="318" stopIfTrue="1">
            <xm:f>AND(COUNTIF($D$25:$E$26,D25)&gt;1,NOT(ISBLANK(D25)))</xm:f>
            <x14:dxf/>
          </x14:cfRule>
          <x14:cfRule type="dataBar" id="{b4926d2e-c05d-4735-b65f-4a316f7be0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D25:E26</xm:sqref>
        </x14:conditionalFormatting>
        <x14:conditionalFormatting xmlns:xm="http://schemas.microsoft.com/office/excel/2006/main">
          <x14:cfRule type="duplicateValues" priority="312" stopIfTrue="1">
            <xm:f>AND(COUNTIF($D$26:$E$26,D26)&gt;1,NOT(ISBLANK(D26)))</xm:f>
            <x14:dxf/>
          </x14:cfRule>
          <x14:cfRule type="duplicateValues" priority="313" stopIfTrue="1">
            <xm:f>AND(COUNTIF($D$26:$E$26,D26)&gt;1,NOT(ISBLANK(D26)))</xm:f>
            <x14:dxf/>
          </x14:cfRule>
          <x14:cfRule type="dataBar" id="{62b8db70-e0f8-4e66-94fc-2076d14d6e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D26:E26</xm:sqref>
        </x14:conditionalFormatting>
        <x14:conditionalFormatting xmlns:xm="http://schemas.microsoft.com/office/excel/2006/main">
          <x14:cfRule type="duplicateValues" priority="307" stopIfTrue="1">
            <xm:f>AND(COUNTIF($D$25:$E$25,D25)&gt;1,NOT(ISBLANK(D25)))</xm:f>
            <x14:dxf/>
          </x14:cfRule>
          <x14:cfRule type="duplicateValues" priority="308" stopIfTrue="1">
            <xm:f>AND(COUNTIF($D$25:$E$25,D25)&gt;1,NOT(ISBLANK(D25)))</xm:f>
            <x14:dxf/>
          </x14:cfRule>
          <x14:cfRule type="dataBar" id="{0057d9c1-d2cf-42da-ac3a-cd18b3ad9b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D25:E25</xm:sqref>
        </x14:conditionalFormatting>
        <x14:conditionalFormatting xmlns:xm="http://schemas.microsoft.com/office/excel/2006/main">
          <x14:cfRule type="duplicateValues" priority="303" stopIfTrue="1">
            <xm:f>AND(COUNTIF($D$25:$E$25,D25)&gt;1,NOT(ISBLANK(D25)))</xm:f>
            <x14:dxf/>
          </x14:cfRule>
          <x14:cfRule type="duplicateValues" priority="304" stopIfTrue="1">
            <xm:f>AND(COUNTIF($D$25:$E$25,D25)&gt;1,NOT(ISBLANK(D25)))</xm:f>
            <x14:dxf/>
          </x14:cfRule>
          <x14:cfRule type="dataBar" id="{1c226373-2fb3-4ce9-91b4-5cd1e1a394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D25:E25</xm:sqref>
        </x14:conditionalFormatting>
        <x14:conditionalFormatting xmlns:xm="http://schemas.microsoft.com/office/excel/2006/main">
          <x14:cfRule type="duplicateValues" priority="299" stopIfTrue="1">
            <xm:f>AND(COUNTIF($D$25:$E$25,D25)&gt;1,NOT(ISBLANK(D25)))</xm:f>
            <x14:dxf/>
          </x14:cfRule>
          <x14:cfRule type="duplicateValues" priority="300" stopIfTrue="1">
            <xm:f>AND(COUNTIF($D$25:$E$25,D25)&gt;1,NOT(ISBLANK(D25)))</xm:f>
            <x14:dxf/>
          </x14:cfRule>
          <x14:cfRule type="dataBar" id="{efa16f8a-273f-4353-aea0-b3a8251e98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D25:E25</xm:sqref>
        </x14:conditionalFormatting>
        <x14:conditionalFormatting xmlns:xm="http://schemas.microsoft.com/office/excel/2006/main">
          <x14:cfRule type="duplicateValues" priority="296" stopIfTrue="1">
            <xm:f>AND(COUNTIF($D$26:$E$26,D26)&gt;1,NOT(ISBLANK(D26)))</xm:f>
            <x14:dxf/>
          </x14:cfRule>
          <x14:cfRule type="duplicateValues" priority="297" stopIfTrue="1">
            <xm:f>AND(COUNTIF($D$26:$E$26,D26)&gt;1,NOT(ISBLANK(D26)))</xm:f>
            <x14:dxf/>
          </x14:cfRule>
          <x14:cfRule type="dataBar" id="{0e9bb3f9-8734-4a12-876c-14c8a03fb7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D26:E26</xm:sqref>
        </x14:conditionalFormatting>
        <x14:conditionalFormatting xmlns:xm="http://schemas.microsoft.com/office/excel/2006/main">
          <x14:cfRule type="duplicateValues" priority="292" stopIfTrue="1">
            <xm:f>AND(COUNTIF($D$26:$E$26,D26)&gt;1,NOT(ISBLANK(D26)))</xm:f>
            <x14:dxf/>
          </x14:cfRule>
          <x14:cfRule type="duplicateValues" priority="293" stopIfTrue="1">
            <xm:f>AND(COUNTIF($D$26:$E$26,D26)&gt;1,NOT(ISBLANK(D26)))</xm:f>
            <x14:dxf/>
          </x14:cfRule>
          <x14:cfRule type="dataBar" id="{fa27a0cf-ed5c-42fc-acc4-2a2dcb98b4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D26:E26</xm:sqref>
        </x14:conditionalFormatting>
        <x14:conditionalFormatting xmlns:xm="http://schemas.microsoft.com/office/excel/2006/main">
          <x14:cfRule type="duplicateValues" priority="288" stopIfTrue="1">
            <xm:f>AND(COUNTIF($D$26:$E$26,D26)&gt;1,NOT(ISBLANK(D26)))</xm:f>
            <x14:dxf/>
          </x14:cfRule>
          <x14:cfRule type="duplicateValues" priority="289" stopIfTrue="1">
            <xm:f>AND(COUNTIF($D$26:$E$26,D26)&gt;1,NOT(ISBLANK(D26)))</xm:f>
            <x14:dxf/>
          </x14:cfRule>
          <x14:cfRule type="dataBar" id="{c91542b5-6644-476d-a53d-f5cc65eb5e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D26:E26</xm:sqref>
        </x14:conditionalFormatting>
        <x14:conditionalFormatting xmlns:xm="http://schemas.microsoft.com/office/excel/2006/main">
          <x14:cfRule type="duplicateValues" priority="284" stopIfTrue="1">
            <xm:f>AND(COUNTIF($D$27:$E$28,D27)&gt;1,NOT(ISBLANK(D27)))</xm:f>
            <x14:dxf/>
          </x14:cfRule>
          <x14:cfRule type="duplicateValues" priority="285" stopIfTrue="1">
            <xm:f>AND(COUNTIF($D$27:$E$28,D27)&gt;1,NOT(ISBLANK(D27)))</xm:f>
            <x14:dxf/>
          </x14:cfRule>
          <x14:cfRule type="dataBar" id="{4507393e-c3bd-4745-bc20-8abebeca90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D27:E28</xm:sqref>
        </x14:conditionalFormatting>
        <x14:conditionalFormatting xmlns:xm="http://schemas.microsoft.com/office/excel/2006/main">
          <x14:cfRule type="duplicateValues" priority="277" stopIfTrue="1">
            <xm:f>AND(COUNTIF($D$31:$E$31,D31)&gt;1,NOT(ISBLANK(D31)))</xm:f>
            <x14:dxf/>
          </x14:cfRule>
          <x14:cfRule type="duplicateValues" priority="278" stopIfTrue="1">
            <xm:f>AND(COUNTIF($D$31:$E$31,D31)&gt;1,NOT(ISBLANK(D31)))</xm:f>
            <x14:dxf/>
          </x14:cfRule>
          <x14:cfRule type="dataBar" id="{dea36e8b-9a6d-4cb5-9e4a-d73655dfc0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D31:E31</xm:sqref>
        </x14:conditionalFormatting>
        <x14:conditionalFormatting xmlns:xm="http://schemas.microsoft.com/office/excel/2006/main">
          <x14:cfRule type="duplicateValues" priority="272" stopIfTrue="1">
            <xm:f>AND(COUNTIF($D$31:$E$31,D31)&gt;1,NOT(ISBLANK(D31)))</xm:f>
            <x14:dxf/>
          </x14:cfRule>
          <x14:cfRule type="duplicateValues" priority="273" stopIfTrue="1">
            <xm:f>AND(COUNTIF($D$31:$E$31,D31)&gt;1,NOT(ISBLANK(D31)))</xm:f>
            <x14:dxf/>
          </x14:cfRule>
          <x14:cfRule type="dataBar" id="{8ccc461f-ce16-4c2d-83a8-c81e8d23e8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D31:E31</xm:sqref>
        </x14:conditionalFormatting>
        <x14:conditionalFormatting xmlns:xm="http://schemas.microsoft.com/office/excel/2006/main">
          <x14:cfRule type="duplicateValues" priority="268" stopIfTrue="1">
            <xm:f>AND(COUNTIF($D$31:$E$32,D31)&gt;1,NOT(ISBLANK(D31)))</xm:f>
            <x14:dxf/>
          </x14:cfRule>
          <x14:cfRule type="duplicateValues" priority="269" stopIfTrue="1">
            <xm:f>AND(COUNTIF($D$31:$E$32,D31)&gt;1,NOT(ISBLANK(D31)))</xm:f>
            <x14:dxf/>
          </x14:cfRule>
          <x14:cfRule type="dataBar" id="{f758c146-1e33-42fa-b84a-bf53c5fbc7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D31:E32</xm:sqref>
        </x14:conditionalFormatting>
        <x14:conditionalFormatting xmlns:xm="http://schemas.microsoft.com/office/excel/2006/main">
          <x14:cfRule type="duplicateValues" priority="262" stopIfTrue="1">
            <xm:f>AND(COUNTIF($D$33:$E$34,D33)&gt;1,NOT(ISBLANK(D33)))</xm:f>
            <x14:dxf/>
          </x14:cfRule>
          <x14:cfRule type="duplicateValues" priority="263" stopIfTrue="1">
            <xm:f>AND(COUNTIF($D$33:$E$34,D33)&gt;1,NOT(ISBLANK(D33)))</xm:f>
            <x14:dxf/>
          </x14:cfRule>
          <x14:cfRule type="dataBar" id="{da7158f2-a4de-477c-9857-1044a2351b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D33:E34</xm:sqref>
        </x14:conditionalFormatting>
        <x14:conditionalFormatting xmlns:xm="http://schemas.microsoft.com/office/excel/2006/main">
          <x14:cfRule type="duplicateValues" priority="258" stopIfTrue="1">
            <xm:f>AND(COUNTIF($D$33:$E$34,D33)&gt;1,NOT(ISBLANK(D33)))</xm:f>
            <x14:dxf/>
          </x14:cfRule>
          <x14:cfRule type="duplicateValues" priority="259" stopIfTrue="1">
            <xm:f>AND(COUNTIF($D$33:$E$34,D33)&gt;1,NOT(ISBLANK(D33)))</xm:f>
            <x14:dxf/>
          </x14:cfRule>
          <x14:cfRule type="dataBar" id="{b05149c5-bfae-4980-9547-5ea27e50f1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D33:E34</xm:sqref>
        </x14:conditionalFormatting>
        <x14:conditionalFormatting xmlns:xm="http://schemas.microsoft.com/office/excel/2006/main">
          <x14:cfRule type="duplicateValues" priority="252" stopIfTrue="1">
            <xm:f>AND(COUNTIF($D$35:$E$36,D35)&gt;1,NOT(ISBLANK(D35)))</xm:f>
            <x14:dxf/>
          </x14:cfRule>
          <x14:cfRule type="duplicateValues" priority="253" stopIfTrue="1">
            <xm:f>AND(COUNTIF($D$35:$E$36,D35)&gt;1,NOT(ISBLANK(D35)))</xm:f>
            <x14:dxf/>
          </x14:cfRule>
          <x14:cfRule type="dataBar" id="{e5ba6535-a937-4909-b8ac-759b00c443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D35:E36</xm:sqref>
        </x14:conditionalFormatting>
        <x14:conditionalFormatting xmlns:xm="http://schemas.microsoft.com/office/excel/2006/main">
          <x14:cfRule type="duplicateValues" priority="246" stopIfTrue="1">
            <xm:f>AND(COUNTIF($D$35:$E$36,D35)&gt;1,NOT(ISBLANK(D35)))</xm:f>
            <x14:dxf/>
          </x14:cfRule>
          <x14:cfRule type="duplicateValues" priority="247" stopIfTrue="1">
            <xm:f>AND(COUNTIF($D$35:$E$36,D35)&gt;1,NOT(ISBLANK(D35)))</xm:f>
            <x14:dxf/>
          </x14:cfRule>
          <x14:cfRule type="dataBar" id="{e68698a6-68b0-4005-98fe-cbab1ecc3e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D35:E36</xm:sqref>
        </x14:conditionalFormatting>
        <x14:conditionalFormatting xmlns:xm="http://schemas.microsoft.com/office/excel/2006/main">
          <x14:cfRule type="duplicateValues" priority="241" stopIfTrue="1">
            <xm:f>AND(COUNTIF($D$35:$E$35,D35)&gt;1,NOT(ISBLANK(D35)))</xm:f>
            <x14:dxf/>
          </x14:cfRule>
          <x14:cfRule type="duplicateValues" priority="242" stopIfTrue="1">
            <xm:f>AND(COUNTIF($D$35:$E$35,D35)&gt;1,NOT(ISBLANK(D35)))</xm:f>
            <x14:dxf/>
          </x14:cfRule>
          <x14:cfRule type="dataBar" id="{d57c9be9-7df6-463a-bca5-e4878cf870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D35:E35</xm:sqref>
        </x14:conditionalFormatting>
        <x14:conditionalFormatting xmlns:xm="http://schemas.microsoft.com/office/excel/2006/main">
          <x14:cfRule type="duplicateValues" priority="235" stopIfTrue="1">
            <xm:f>AND(COUNTIF($D$37:$E$38,D37)&gt;1,NOT(ISBLANK(D37)))</xm:f>
            <x14:dxf/>
          </x14:cfRule>
          <x14:cfRule type="duplicateValues" priority="236" stopIfTrue="1">
            <xm:f>AND(COUNTIF($D$37:$E$38,D37)&gt;1,NOT(ISBLANK(D37)))</xm:f>
            <x14:dxf/>
          </x14:cfRule>
          <x14:cfRule type="dataBar" id="{ffa73bbd-6b92-416c-bced-e39c1ff9aa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D37:E38</xm:sqref>
        </x14:conditionalFormatting>
        <x14:conditionalFormatting xmlns:xm="http://schemas.microsoft.com/office/excel/2006/main">
          <x14:cfRule type="duplicateValues" priority="229" stopIfTrue="1">
            <xm:f>AND(COUNTIF($D$42:$E$42,D42)&gt;1,NOT(ISBLANK(D42)))</xm:f>
            <x14:dxf/>
          </x14:cfRule>
          <x14:cfRule type="duplicateValues" priority="230" stopIfTrue="1">
            <xm:f>AND(COUNTIF($D$42:$E$42,D42)&gt;1,NOT(ISBLANK(D42)))</xm:f>
            <x14:dxf/>
          </x14:cfRule>
          <x14:cfRule type="dataBar" id="{f1d2a7e8-c795-48ab-9a28-6c740679b6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D42:E42</xm:sqref>
        </x14:conditionalFormatting>
        <x14:conditionalFormatting xmlns:xm="http://schemas.microsoft.com/office/excel/2006/main">
          <x14:cfRule type="duplicateValues" priority="225" stopIfTrue="1">
            <xm:f>AND(COUNTIF($D$42:$E$42,D42)&gt;1,NOT(ISBLANK(D42)))</xm:f>
            <x14:dxf/>
          </x14:cfRule>
          <x14:cfRule type="duplicateValues" priority="226" stopIfTrue="1">
            <xm:f>AND(COUNTIF($D$42:$E$42,D42)&gt;1,NOT(ISBLANK(D42)))</xm:f>
            <x14:dxf/>
          </x14:cfRule>
          <x14:cfRule type="dataBar" id="{9613595f-b8b7-49c2-990c-8a32352a5d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D42:E42</xm:sqref>
        </x14:conditionalFormatting>
        <x14:conditionalFormatting xmlns:xm="http://schemas.microsoft.com/office/excel/2006/main">
          <x14:cfRule type="duplicateValues" priority="221" stopIfTrue="1">
            <xm:f>AND(COUNTIF($D$42:$E$42,D42)&gt;1,NOT(ISBLANK(D42)))</xm:f>
            <x14:dxf/>
          </x14:cfRule>
          <x14:cfRule type="duplicateValues" priority="222" stopIfTrue="1">
            <xm:f>AND(COUNTIF($D$42:$E$42,D42)&gt;1,NOT(ISBLANK(D42)))</xm:f>
            <x14:dxf/>
          </x14:cfRule>
          <x14:cfRule type="dataBar" id="{4c966fa6-8d7f-4cef-a11f-21dbd01181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D42:E42</xm:sqref>
        </x14:conditionalFormatting>
        <x14:conditionalFormatting xmlns:xm="http://schemas.microsoft.com/office/excel/2006/main">
          <x14:cfRule type="duplicateValues" priority="217" stopIfTrue="1">
            <xm:f>AND(COUNTIF($D$41:$E$41,D41)&gt;1,NOT(ISBLANK(D41)))</xm:f>
            <x14:dxf/>
          </x14:cfRule>
          <x14:cfRule type="duplicateValues" priority="218" stopIfTrue="1">
            <xm:f>AND(COUNTIF($D$41:$E$41,D41)&gt;1,NOT(ISBLANK(D41)))</xm:f>
            <x14:dxf/>
          </x14:cfRule>
          <x14:cfRule type="dataBar" id="{d42b9953-4fa3-4cb7-8098-ed55c908f0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D41:E41</xm:sqref>
        </x14:conditionalFormatting>
        <x14:conditionalFormatting xmlns:xm="http://schemas.microsoft.com/office/excel/2006/main">
          <x14:cfRule type="duplicateValues" priority="207" stopIfTrue="1">
            <xm:f>AND(COUNTIF($D$43:$E$43,D43)&gt;1,NOT(ISBLANK(D43)))</xm:f>
            <x14:dxf/>
          </x14:cfRule>
          <x14:cfRule type="duplicateValues" priority="208" stopIfTrue="1">
            <xm:f>AND(COUNTIF($D$43:$E$43,D43)&gt;1,NOT(ISBLANK(D43)))</xm:f>
            <x14:dxf/>
          </x14:cfRule>
          <x14:cfRule type="dataBar" id="{59f4df22-672d-45eb-bd5f-9b5e501f6e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D43:E43</xm:sqref>
        </x14:conditionalFormatting>
        <x14:conditionalFormatting xmlns:xm="http://schemas.microsoft.com/office/excel/2006/main">
          <x14:cfRule type="duplicateValues" priority="202" stopIfTrue="1">
            <xm:f>AND(COUNTIF($D$44:$E$44,D44)&gt;1,NOT(ISBLANK(D44)))</xm:f>
            <x14:dxf/>
          </x14:cfRule>
          <x14:cfRule type="duplicateValues" priority="203" stopIfTrue="1">
            <xm:f>AND(COUNTIF($D$44:$E$44,D44)&gt;1,NOT(ISBLANK(D44)))</xm:f>
            <x14:dxf/>
          </x14:cfRule>
          <x14:cfRule type="dataBar" id="{d207635d-a7f5-4239-9b6f-4b33d2b60e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D44:E44</xm:sqref>
        </x14:conditionalFormatting>
        <x14:conditionalFormatting xmlns:xm="http://schemas.microsoft.com/office/excel/2006/main">
          <x14:cfRule type="duplicateValues" priority="211" stopIfTrue="1">
            <xm:f>AND(COUNTIF($D$43:$E$44,D43)&gt;1,NOT(ISBLANK(D43)))</xm:f>
            <x14:dxf/>
          </x14:cfRule>
          <x14:cfRule type="duplicateValues" priority="212" stopIfTrue="1">
            <xm:f>AND(COUNTIF($D$43:$E$44,D43)&gt;1,NOT(ISBLANK(D43)))</xm:f>
            <x14:dxf/>
          </x14:cfRule>
          <x14:cfRule type="dataBar" id="{e5385e73-c188-433c-acc1-359be4952f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D43:E44</xm:sqref>
        </x14:conditionalFormatting>
        <x14:conditionalFormatting xmlns:xm="http://schemas.microsoft.com/office/excel/2006/main">
          <x14:cfRule type="duplicateValues" priority="196" stopIfTrue="1">
            <xm:f>AND(COUNTIF($D$47:$E$47,D47)&gt;1,NOT(ISBLANK(D47)))</xm:f>
            <x14:dxf/>
          </x14:cfRule>
          <x14:cfRule type="duplicateValues" priority="197" stopIfTrue="1">
            <xm:f>AND(COUNTIF($D$47:$E$47,D47)&gt;1,NOT(ISBLANK(D47)))</xm:f>
            <x14:dxf/>
          </x14:cfRule>
          <x14:cfRule type="dataBar" id="{8d656d32-ce78-4d20-8c7e-f3f25592da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D47:E47</xm:sqref>
        </x14:conditionalFormatting>
        <x14:conditionalFormatting xmlns:xm="http://schemas.microsoft.com/office/excel/2006/main">
          <x14:cfRule type="duplicateValues" priority="191" stopIfTrue="1">
            <xm:f>AND(COUNTIF($D$47:$E$47,D47)&gt;1,NOT(ISBLANK(D47)))</xm:f>
            <x14:dxf/>
          </x14:cfRule>
          <x14:cfRule type="duplicateValues" priority="192" stopIfTrue="1">
            <xm:f>AND(COUNTIF($D$47:$E$47,D47)&gt;1,NOT(ISBLANK(D47)))</xm:f>
            <x14:dxf/>
          </x14:cfRule>
          <x14:cfRule type="dataBar" id="{01746882-45a7-4df1-8510-e0c87798b6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D47:E47</xm:sqref>
        </x14:conditionalFormatting>
        <x14:conditionalFormatting xmlns:xm="http://schemas.microsoft.com/office/excel/2006/main">
          <x14:cfRule type="duplicateValues" priority="185" stopIfTrue="1">
            <xm:f>AND(COUNTIF($D$49:$E$49,D49)&gt;1,NOT(ISBLANK(D49)))</xm:f>
            <x14:dxf/>
          </x14:cfRule>
          <x14:cfRule type="duplicateValues" priority="186" stopIfTrue="1">
            <xm:f>AND(COUNTIF($D$49:$E$49,D49)&gt;1,NOT(ISBLANK(D49)))</xm:f>
            <x14:dxf/>
          </x14:cfRule>
          <x14:cfRule type="dataBar" id="{6b1a595e-ee83-4fdf-b8bc-83adcc733b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D49:E49</xm:sqref>
        </x14:conditionalFormatting>
        <x14:conditionalFormatting xmlns:xm="http://schemas.microsoft.com/office/excel/2006/main">
          <x14:cfRule type="duplicateValues" priority="181" stopIfTrue="1">
            <xm:f>AND(COUNTIF($D$49:$E$49,D49)&gt;1,NOT(ISBLANK(D49)))</xm:f>
            <x14:dxf/>
          </x14:cfRule>
          <x14:cfRule type="duplicateValues" priority="182" stopIfTrue="1">
            <xm:f>AND(COUNTIF($D$49:$E$49,D49)&gt;1,NOT(ISBLANK(D49)))</xm:f>
            <x14:dxf/>
          </x14:cfRule>
          <x14:cfRule type="dataBar" id="{19cea15a-bf0a-4d3a-87bb-66b1673d55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D49:E49</xm:sqref>
        </x14:conditionalFormatting>
        <x14:conditionalFormatting xmlns:xm="http://schemas.microsoft.com/office/excel/2006/main">
          <x14:cfRule type="duplicateValues" priority="177" stopIfTrue="1">
            <xm:f>AND(COUNTIF($D$50:$E$50,D50)&gt;1,NOT(ISBLANK(D50)))</xm:f>
            <x14:dxf/>
          </x14:cfRule>
          <x14:cfRule type="duplicateValues" priority="178" stopIfTrue="1">
            <xm:f>AND(COUNTIF($D$50:$E$50,D50)&gt;1,NOT(ISBLANK(D50)))</xm:f>
            <x14:dxf/>
          </x14:cfRule>
          <x14:cfRule type="dataBar" id="{e662f5a9-73d1-48c1-8724-0d5e42e9f7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D50:E50</xm:sqref>
        </x14:conditionalFormatting>
        <x14:conditionalFormatting xmlns:xm="http://schemas.microsoft.com/office/excel/2006/main">
          <x14:cfRule type="duplicateValues" priority="171" stopIfTrue="1">
            <xm:f>AND(COUNTIF($D$51:$E$51,D51)&gt;1,NOT(ISBLANK(D51)))</xm:f>
            <x14:dxf/>
          </x14:cfRule>
          <x14:cfRule type="duplicateValues" priority="172" stopIfTrue="1">
            <xm:f>AND(COUNTIF($D$51:$E$51,D51)&gt;1,NOT(ISBLANK(D51)))</xm:f>
            <x14:dxf/>
          </x14:cfRule>
          <x14:cfRule type="dataBar" id="{a32611d1-f835-412a-a2aa-c36cb805f7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D51:E51</xm:sqref>
        </x14:conditionalFormatting>
        <x14:conditionalFormatting xmlns:xm="http://schemas.microsoft.com/office/excel/2006/main">
          <x14:cfRule type="duplicateValues" priority="167" stopIfTrue="1">
            <xm:f>AND(COUNTIF($D$51:$E$51,D51)&gt;1,NOT(ISBLANK(D51)))</xm:f>
            <x14:dxf/>
          </x14:cfRule>
          <x14:cfRule type="duplicateValues" priority="168" stopIfTrue="1">
            <xm:f>AND(COUNTIF($D$51:$E$51,D51)&gt;1,NOT(ISBLANK(D51)))</xm:f>
            <x14:dxf/>
          </x14:cfRule>
          <x14:cfRule type="dataBar" id="{e588b1f2-8a98-48a9-b5ba-b9acbaf95d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D51:E51</xm:sqref>
        </x14:conditionalFormatting>
        <x14:conditionalFormatting xmlns:xm="http://schemas.microsoft.com/office/excel/2006/main">
          <x14:cfRule type="duplicateValues" priority="158" stopIfTrue="1">
            <xm:f>AND(COUNTIF($D$54:$E$54,D54)&gt;1,NOT(ISBLANK(D54)))</xm:f>
            <x14:dxf/>
          </x14:cfRule>
          <x14:cfRule type="duplicateValues" priority="159" stopIfTrue="1">
            <xm:f>AND(COUNTIF($D$54:$E$54,D54)&gt;1,NOT(ISBLANK(D54)))</xm:f>
            <x14:dxf/>
          </x14:cfRule>
          <x14:cfRule type="dataBar" id="{7df9548b-0578-4407-ba71-39a07edc0a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D54:E54</xm:sqref>
        </x14:conditionalFormatting>
        <x14:conditionalFormatting xmlns:xm="http://schemas.microsoft.com/office/excel/2006/main">
          <x14:cfRule type="duplicateValues" priority="153" stopIfTrue="1">
            <xm:f>AND(COUNTIF($D$53:$E$53,D53)&gt;1,NOT(ISBLANK(D53)))</xm:f>
            <x14:dxf/>
          </x14:cfRule>
          <x14:cfRule type="duplicateValues" priority="154" stopIfTrue="1">
            <xm:f>AND(COUNTIF($D$53:$E$53,D53)&gt;1,NOT(ISBLANK(D53)))</xm:f>
            <x14:dxf/>
          </x14:cfRule>
          <x14:cfRule type="dataBar" id="{1358da42-9696-43cf-9b0f-768c8f7056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D53:E53</xm:sqref>
        </x14:conditionalFormatting>
        <x14:conditionalFormatting xmlns:xm="http://schemas.microsoft.com/office/excel/2006/main">
          <x14:cfRule type="duplicateValues" priority="162" stopIfTrue="1">
            <xm:f>AND(COUNTIF($D$53:$E$54,D53)&gt;1,NOT(ISBLANK(D53)))</xm:f>
            <x14:dxf/>
          </x14:cfRule>
          <x14:cfRule type="duplicateValues" priority="163" stopIfTrue="1">
            <xm:f>AND(COUNTIF($D$53:$E$54,D53)&gt;1,NOT(ISBLANK(D53)))</xm:f>
            <x14:dxf/>
          </x14:cfRule>
          <x14:cfRule type="dataBar" id="{71fa909b-6e98-43f2-9f22-a7cae07a5a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D53:E54</xm:sqref>
        </x14:conditionalFormatting>
        <x14:conditionalFormatting xmlns:xm="http://schemas.microsoft.com/office/excel/2006/main">
          <x14:cfRule type="duplicateValues" priority="147" stopIfTrue="1">
            <xm:f>AND(COUNTIF($D$55:$E$56,D55)&gt;1,NOT(ISBLANK(D55)))</xm:f>
            <x14:dxf/>
          </x14:cfRule>
          <x14:cfRule type="duplicateValues" priority="148" stopIfTrue="1">
            <xm:f>AND(COUNTIF($D$55:$E$56,D55)&gt;1,NOT(ISBLANK(D55)))</xm:f>
            <x14:dxf/>
          </x14:cfRule>
          <x14:cfRule type="dataBar" id="{86151fe7-10c1-47cb-ab5f-e5b219d91d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D55:E56</xm:sqref>
        </x14:conditionalFormatting>
        <x14:conditionalFormatting xmlns:xm="http://schemas.microsoft.com/office/excel/2006/main">
          <x14:cfRule type="duplicateValues" priority="143" stopIfTrue="1">
            <xm:f>AND(COUNTIF($D$55:$E$56,D55)&gt;1,NOT(ISBLANK(D55)))</xm:f>
            <x14:dxf/>
          </x14:cfRule>
          <x14:cfRule type="duplicateValues" priority="144" stopIfTrue="1">
            <xm:f>AND(COUNTIF($D$55:$E$56,D55)&gt;1,NOT(ISBLANK(D55)))</xm:f>
            <x14:dxf/>
          </x14:cfRule>
          <x14:cfRule type="dataBar" id="{20296274-53ed-42f7-8c27-85e5fb063d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D55:E56</xm:sqref>
        </x14:conditionalFormatting>
        <x14:conditionalFormatting xmlns:xm="http://schemas.microsoft.com/office/excel/2006/main">
          <x14:cfRule type="duplicateValues" priority="135" stopIfTrue="1">
            <xm:f>AND(COUNTIF($D$59:$E$59,D59)&gt;1,NOT(ISBLANK(D59)))</xm:f>
            <x14:dxf/>
          </x14:cfRule>
          <x14:cfRule type="duplicateValues" priority="136" stopIfTrue="1">
            <xm:f>AND(COUNTIF($D$59:$E$59,D59)&gt;1,NOT(ISBLANK(D59)))</xm:f>
            <x14:dxf/>
          </x14:cfRule>
          <x14:cfRule type="dataBar" id="{648eab76-ff51-4925-aea2-139144df46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D59:E59</xm:sqref>
        </x14:conditionalFormatting>
        <x14:conditionalFormatting xmlns:xm="http://schemas.microsoft.com/office/excel/2006/main">
          <x14:cfRule type="duplicateValues" priority="130" stopIfTrue="1">
            <xm:f>AND(COUNTIF($D$61:$E$62,D61)&gt;1,NOT(ISBLANK(D61)))</xm:f>
            <x14:dxf/>
          </x14:cfRule>
          <x14:cfRule type="duplicateValues" priority="131" stopIfTrue="1">
            <xm:f>AND(COUNTIF($D$61:$E$62,D61)&gt;1,NOT(ISBLANK(D61)))</xm:f>
            <x14:dxf/>
          </x14:cfRule>
          <x14:cfRule type="dataBar" id="{6afa75d4-d5af-4b49-9a0a-8a52e0f2d7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D61:E62</xm:sqref>
        </x14:conditionalFormatting>
        <x14:conditionalFormatting xmlns:xm="http://schemas.microsoft.com/office/excel/2006/main">
          <x14:cfRule type="duplicateValues" priority="126" stopIfTrue="1">
            <xm:f>AND(COUNTIF($D$61:$E$61,D61)&gt;1,NOT(ISBLANK(D61)))</xm:f>
            <x14:dxf/>
          </x14:cfRule>
          <x14:cfRule type="duplicateValues" priority="127" stopIfTrue="1">
            <xm:f>AND(COUNTIF($D$61:$E$61,D61)&gt;1,NOT(ISBLANK(D61)))</xm:f>
            <x14:dxf/>
          </x14:cfRule>
          <x14:cfRule type="dataBar" id="{d27a94ea-8b7f-4bd4-beff-e08a304983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D61:E61</xm:sqref>
        </x14:conditionalFormatting>
        <x14:conditionalFormatting xmlns:xm="http://schemas.microsoft.com/office/excel/2006/main">
          <x14:cfRule type="duplicateValues" priority="118" stopIfTrue="1">
            <xm:f>AND(COUNTIF($D$65:$E$65,D65)&gt;1,NOT(ISBLANK(D65)))</xm:f>
            <x14:dxf/>
          </x14:cfRule>
          <x14:cfRule type="duplicateValues" priority="119" stopIfTrue="1">
            <xm:f>AND(COUNTIF($D$65:$E$65,D65)&gt;1,NOT(ISBLANK(D65)))</xm:f>
            <x14:dxf/>
          </x14:cfRule>
          <x14:cfRule type="dataBar" id="{2b70c796-efc2-47bc-b3cd-232b0f4033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D65:E65</xm:sqref>
        </x14:conditionalFormatting>
        <x14:conditionalFormatting xmlns:xm="http://schemas.microsoft.com/office/excel/2006/main">
          <x14:cfRule type="duplicateValues" priority="113" stopIfTrue="1">
            <xm:f>AND(COUNTIF($D$66:$E$66,D66)&gt;1,NOT(ISBLANK(D66)))</xm:f>
            <x14:dxf/>
          </x14:cfRule>
          <x14:cfRule type="duplicateValues" priority="114" stopIfTrue="1">
            <xm:f>AND(COUNTIF($D$66:$E$66,D66)&gt;1,NOT(ISBLANK(D66)))</xm:f>
            <x14:dxf/>
          </x14:cfRule>
          <x14:cfRule type="dataBar" id="{0d544336-ade4-404b-b7f5-460c45cb14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D66:E66</xm:sqref>
        </x14:conditionalFormatting>
        <x14:conditionalFormatting xmlns:xm="http://schemas.microsoft.com/office/excel/2006/main">
          <x14:cfRule type="duplicateValues" priority="109" stopIfTrue="1">
            <xm:f>AND(COUNTIF($D$65:$E$65,D65)&gt;1,NOT(ISBLANK(D65)))</xm:f>
            <x14:dxf/>
          </x14:cfRule>
          <x14:cfRule type="duplicateValues" priority="110" stopIfTrue="1">
            <xm:f>AND(COUNTIF($D$65:$E$65,D65)&gt;1,NOT(ISBLANK(D65)))</xm:f>
            <x14:dxf/>
          </x14:cfRule>
          <x14:cfRule type="dataBar" id="{fa158d98-6e7e-4c4e-9ab3-46e3cb6453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D65:E65</xm:sqref>
        </x14:conditionalFormatting>
        <x14:conditionalFormatting xmlns:xm="http://schemas.microsoft.com/office/excel/2006/main">
          <x14:cfRule type="duplicateValues" priority="106" stopIfTrue="1">
            <xm:f>AND(COUNTIF($D$65:$E$66,D65)&gt;1,NOT(ISBLANK(D65)))</xm:f>
            <x14:dxf/>
          </x14:cfRule>
          <x14:cfRule type="duplicateValues" priority="107" stopIfTrue="1">
            <xm:f>AND(COUNTIF($D$65:$E$66,D65)&gt;1,NOT(ISBLANK(D65)))</xm:f>
            <x14:dxf/>
          </x14:cfRule>
          <x14:cfRule type="dataBar" id="{ca5dc12f-a42f-48d8-b054-5b5c9b6dbe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D65:E66</xm:sqref>
        </x14:conditionalFormatting>
        <x14:conditionalFormatting xmlns:xm="http://schemas.microsoft.com/office/excel/2006/main">
          <x14:cfRule type="duplicateValues" priority="101" stopIfTrue="1">
            <xm:f>AND(COUNTIF($D$65:$E$66,D65)&gt;1,NOT(ISBLANK(D65)))</xm:f>
            <x14:dxf/>
          </x14:cfRule>
          <x14:cfRule type="duplicateValues" priority="102" stopIfTrue="1">
            <xm:f>AND(COUNTIF($D$65:$E$66,D65)&gt;1,NOT(ISBLANK(D65)))</xm:f>
            <x14:dxf/>
          </x14:cfRule>
          <x14:cfRule type="dataBar" id="{b0eca8c6-900e-4176-8f17-58976c343c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D65:E66</xm:sqref>
        </x14:conditionalFormatting>
        <x14:conditionalFormatting xmlns:xm="http://schemas.microsoft.com/office/excel/2006/main">
          <x14:cfRule type="duplicateValues" priority="96" stopIfTrue="1">
            <xm:f>AND(COUNTIF($D$65:$E$65,D65)&gt;1,NOT(ISBLANK(D65)))</xm:f>
            <x14:dxf/>
          </x14:cfRule>
          <x14:cfRule type="duplicateValues" priority="97" stopIfTrue="1">
            <xm:f>AND(COUNTIF($D$65:$E$65,D65)&gt;1,NOT(ISBLANK(D65)))</xm:f>
            <x14:dxf/>
          </x14:cfRule>
          <x14:cfRule type="dataBar" id="{0e600d3c-ce69-46cb-be64-50040ee943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D65:E65</xm:sqref>
        </x14:conditionalFormatting>
        <x14:conditionalFormatting xmlns:xm="http://schemas.microsoft.com/office/excel/2006/main">
          <x14:cfRule type="duplicateValues" priority="92" stopIfTrue="1">
            <xm:f>AND(COUNTIF($D$65:$E$65,D65)&gt;1,NOT(ISBLANK(D65)))</xm:f>
            <x14:dxf/>
          </x14:cfRule>
          <x14:cfRule type="duplicateValues" priority="93" stopIfTrue="1">
            <xm:f>AND(COUNTIF($D$65:$E$65,D65)&gt;1,NOT(ISBLANK(D65)))</xm:f>
            <x14:dxf/>
          </x14:cfRule>
          <x14:cfRule type="dataBar" id="{b5f69ed4-c18c-460e-b91e-a36e1531f4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D65:E65</xm:sqref>
        </x14:conditionalFormatting>
        <x14:conditionalFormatting xmlns:xm="http://schemas.microsoft.com/office/excel/2006/main">
          <x14:cfRule type="duplicateValues" priority="83" stopIfTrue="1">
            <xm:f>AND(COUNTIF($D$72:$E$72,D72)&gt;1,NOT(ISBLANK(D72)))</xm:f>
            <x14:dxf/>
          </x14:cfRule>
          <x14:cfRule type="duplicateValues" priority="84" stopIfTrue="1">
            <xm:f>AND(COUNTIF($D$72:$E$72,D72)&gt;1,NOT(ISBLANK(D72)))</xm:f>
            <x14:dxf/>
          </x14:cfRule>
          <x14:cfRule type="dataBar" id="{48259138-e89c-4089-834f-a2de9f0dd0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D72:E72</xm:sqref>
        </x14:conditionalFormatting>
        <x14:conditionalFormatting xmlns:xm="http://schemas.microsoft.com/office/excel/2006/main">
          <x14:cfRule type="duplicateValues" priority="77" stopIfTrue="1">
            <xm:f>AND(COUNTIF($D$77:$E$78,D73)+COUNTIF($D$73:$E$74,D73)&gt;1,NOT(ISBLANK(D73)))</xm:f>
            <x14:dxf/>
          </x14:cfRule>
          <x14:cfRule type="duplicateValues" priority="78" stopIfTrue="1">
            <xm:f>AND(COUNTIF($D$77:$E$78,D73)+COUNTIF($D$73:$E$74,D73)&gt;1,NOT(ISBLANK(D73)))</xm:f>
            <x14:dxf/>
          </x14:cfRule>
          <x14:cfRule type="dataBar" id="{551e315f-22b9-4c2d-9d94-a0b4588b43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D77:E78 D73:E74</xm:sqref>
        </x14:conditionalFormatting>
        <x14:conditionalFormatting xmlns:xm="http://schemas.microsoft.com/office/excel/2006/main">
          <x14:cfRule type="duplicateValues" priority="68" stopIfTrue="1">
            <xm:f>AND(COUNTIF($D$87:$E$87,D87)&gt;1,NOT(ISBLANK(D87)))</xm:f>
            <x14:dxf/>
          </x14:cfRule>
          <x14:cfRule type="duplicateValues" priority="69" stopIfTrue="1">
            <xm:f>AND(COUNTIF($D$87:$E$87,D87)&gt;1,NOT(ISBLANK(D87)))</xm:f>
            <x14:dxf/>
          </x14:cfRule>
          <x14:cfRule type="dataBar" id="{d7531949-d940-4f22-ab88-9e3b33845b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D87:E87</xm:sqref>
        </x14:conditionalFormatting>
        <x14:conditionalFormatting xmlns:xm="http://schemas.microsoft.com/office/excel/2006/main">
          <x14:cfRule type="duplicateValues" priority="64" stopIfTrue="1">
            <xm:f>AND(COUNTIF($D$87:$E$87,D87)&gt;1,NOT(ISBLANK(D87)))</xm:f>
            <x14:dxf/>
          </x14:cfRule>
          <x14:cfRule type="duplicateValues" priority="65" stopIfTrue="1">
            <xm:f>AND(COUNTIF($D$87:$E$87,D87)&gt;1,NOT(ISBLANK(D87)))</xm:f>
            <x14:dxf/>
          </x14:cfRule>
          <x14:cfRule type="dataBar" id="{497c820c-3638-4ec5-8d54-c556a9f9a1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D87:E87</xm:sqref>
        </x14:conditionalFormatting>
        <x14:conditionalFormatting xmlns:xm="http://schemas.microsoft.com/office/excel/2006/main">
          <x14:cfRule type="duplicateValues" priority="59" stopIfTrue="1">
            <xm:f>AND(COUNTIF($D$83:$E$83,D83)&gt;1,NOT(ISBLANK(D83)))</xm:f>
            <x14:dxf/>
          </x14:cfRule>
          <x14:cfRule type="duplicateValues" priority="60" stopIfTrue="1">
            <xm:f>AND(COUNTIF($D$83:$E$83,D83)&gt;1,NOT(ISBLANK(D83)))</xm:f>
            <x14:dxf/>
          </x14:cfRule>
          <x14:cfRule type="dataBar" id="{263b4de5-c6dc-4550-a3ba-4cdc73040e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D83:E83</xm:sqref>
        </x14:conditionalFormatting>
        <x14:conditionalFormatting xmlns:xm="http://schemas.microsoft.com/office/excel/2006/main">
          <x14:cfRule type="duplicateValues" priority="54" stopIfTrue="1">
            <xm:f>AND(COUNTIF($D$83:$E$83,D83)&gt;1,NOT(ISBLANK(D83)))</xm:f>
            <x14:dxf/>
          </x14:cfRule>
          <x14:cfRule type="duplicateValues" priority="55" stopIfTrue="1">
            <xm:f>AND(COUNTIF($D$83:$E$83,D83)&gt;1,NOT(ISBLANK(D83)))</xm:f>
            <x14:dxf/>
          </x14:cfRule>
          <x14:cfRule type="dataBar" id="{97cd34a0-6fa7-47dd-85ce-7924d72e1e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D83:E83</xm:sqref>
        </x14:conditionalFormatting>
        <x14:conditionalFormatting xmlns:xm="http://schemas.microsoft.com/office/excel/2006/main">
          <x14:cfRule type="duplicateValues" priority="50" stopIfTrue="1">
            <xm:f>AND(COUNTIF($D$83:$E$84,D83)&gt;1,NOT(ISBLANK(D83)))</xm:f>
            <x14:dxf/>
          </x14:cfRule>
          <x14:cfRule type="duplicateValues" priority="51" stopIfTrue="1">
            <xm:f>AND(COUNTIF($D$83:$E$84,D83)&gt;1,NOT(ISBLANK(D83)))</xm:f>
            <x14:dxf/>
          </x14:cfRule>
          <x14:cfRule type="dataBar" id="{81489574-6d6d-4b85-94e8-8e9cb74b1d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D83:E84</xm:sqref>
        </x14:conditionalFormatting>
        <x14:conditionalFormatting xmlns:xm="http://schemas.microsoft.com/office/excel/2006/main">
          <x14:cfRule type="duplicateValues" priority="72" stopIfTrue="1">
            <xm:f>AND(COUNTIF($D$86:$E$86,D86)&gt;1,NOT(ISBLANK(D86)))</xm:f>
            <x14:dxf/>
          </x14:cfRule>
          <x14:cfRule type="duplicateValues" priority="73" stopIfTrue="1">
            <xm:f>AND(COUNTIF($D$86:$E$86,D86)&gt;1,NOT(ISBLANK(D86)))</xm:f>
            <x14:dxf/>
          </x14:cfRule>
          <x14:cfRule type="dataBar" id="{f84a2d31-fe03-4aa0-b8d2-7f6d08bec1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D86:E86</xm:sqref>
        </x14:conditionalFormatting>
        <x14:conditionalFormatting xmlns:xm="http://schemas.microsoft.com/office/excel/2006/main">
          <x14:cfRule type="duplicateValues" priority="41" stopIfTrue="1">
            <xm:f>AND(COUNTIF($D$96:$E$96,D96)&gt;1,NOT(ISBLANK(D96)))</xm:f>
            <x14:dxf/>
          </x14:cfRule>
          <x14:cfRule type="duplicateValues" priority="42" stopIfTrue="1">
            <xm:f>AND(COUNTIF($D$96:$E$96,D96)&gt;1,NOT(ISBLANK(D96)))</xm:f>
            <x14:dxf/>
          </x14:cfRule>
          <x14:cfRule type="dataBar" id="{11d98df0-330a-4937-b706-19245a91a8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D96:E96</xm:sqref>
        </x14:conditionalFormatting>
        <x14:conditionalFormatting xmlns:xm="http://schemas.microsoft.com/office/excel/2006/main">
          <x14:cfRule type="duplicateValues" priority="36" stopIfTrue="1">
            <xm:f>AND(COUNTIF($D$96:$E$96,D96)&gt;1,NOT(ISBLANK(D96)))</xm:f>
            <x14:dxf/>
          </x14:cfRule>
          <x14:cfRule type="duplicateValues" priority="37" stopIfTrue="1">
            <xm:f>AND(COUNTIF($D$96:$E$96,D96)&gt;1,NOT(ISBLANK(D96)))</xm:f>
            <x14:dxf/>
          </x14:cfRule>
          <x14:cfRule type="dataBar" id="{fd7c825f-4842-45e7-b32c-f3d640dc91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D96:E96</xm:sqref>
        </x14:conditionalFormatting>
        <x14:conditionalFormatting xmlns:xm="http://schemas.microsoft.com/office/excel/2006/main">
          <x14:cfRule type="duplicateValues" priority="32" stopIfTrue="1">
            <xm:f>AND(COUNTIF($D$89:$E$89,D89)&gt;1,NOT(ISBLANK(D89)))</xm:f>
            <x14:dxf/>
          </x14:cfRule>
          <x14:cfRule type="duplicateValues" priority="33" stopIfTrue="1">
            <xm:f>AND(COUNTIF($D$89:$E$89,D89)&gt;1,NOT(ISBLANK(D89)))</xm:f>
            <x14:dxf/>
          </x14:cfRule>
          <x14:cfRule type="dataBar" id="{79a3dd36-dab9-404e-b5b7-14a251e66c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D89:E89</xm:sqref>
        </x14:conditionalFormatting>
        <x14:conditionalFormatting xmlns:xm="http://schemas.microsoft.com/office/excel/2006/main">
          <x14:cfRule type="duplicateValues" priority="44" stopIfTrue="1">
            <xm:f>AND(COUNTIF($E$95:$E$95,E95)&gt;1,NOT(ISBLANK(E95)))</xm:f>
            <x14:dxf/>
          </x14:cfRule>
          <x14:cfRule type="duplicateValues" priority="45" stopIfTrue="1">
            <xm:f>AND(COUNTIF($E$95:$E$95,E95)&gt;1,NOT(ISBLANK(E95)))</xm:f>
            <x14:dxf/>
          </x14:cfRule>
          <x14:cfRule type="dataBar" id="{2a55cc38-f0ab-462c-a794-1c7ebebc43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E95</xm:sqref>
        </x14:conditionalFormatting>
        <x14:conditionalFormatting xmlns:xm="http://schemas.microsoft.com/office/excel/2006/main">
          <x14:cfRule type="duplicateValues" priority="26" stopIfTrue="1">
            <xm:f>AND(COUNTIF($D$91:$E$92,D91)&gt;1,NOT(ISBLANK(D91)))</xm:f>
            <x14:dxf/>
          </x14:cfRule>
          <x14:cfRule type="duplicateValues" priority="27" stopIfTrue="1">
            <xm:f>AND(COUNTIF($D$91:$E$92,D91)&gt;1,NOT(ISBLANK(D91)))</xm:f>
            <x14:dxf/>
          </x14:cfRule>
          <x14:cfRule type="dataBar" id="{099919c7-3154-4834-a8d0-468fa4bb9d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D91:E92</xm:sqref>
        </x14:conditionalFormatting>
        <x14:conditionalFormatting xmlns:xm="http://schemas.microsoft.com/office/excel/2006/main">
          <x14:cfRule type="duplicateValues" priority="22" stopIfTrue="1">
            <xm:f>AND(COUNTIF($D$91:$E$92,D91)&gt;1,NOT(ISBLANK(D91)))</xm:f>
            <x14:dxf/>
          </x14:cfRule>
          <x14:cfRule type="duplicateValues" priority="23" stopIfTrue="1">
            <xm:f>AND(COUNTIF($D$91:$E$92,D91)&gt;1,NOT(ISBLANK(D91)))</xm:f>
            <x14:dxf/>
          </x14:cfRule>
          <x14:cfRule type="dataBar" id="{47d6214a-a946-46d6-ae02-7d10f71978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D91:E92</xm:sqref>
        </x14:conditionalFormatting>
        <x14:conditionalFormatting xmlns:xm="http://schemas.microsoft.com/office/excel/2006/main">
          <x14:cfRule type="duplicateValues" priority="16" stopIfTrue="1">
            <xm:f>AND(COUNTIF($D$97:$E$98,D97)&gt;1,NOT(ISBLANK(D97)))</xm:f>
            <x14:dxf/>
          </x14:cfRule>
          <x14:cfRule type="duplicateValues" priority="17" stopIfTrue="1">
            <xm:f>AND(COUNTIF($D$97:$E$98,D97)&gt;1,NOT(ISBLANK(D97)))</xm:f>
            <x14:dxf/>
          </x14:cfRule>
          <x14:cfRule type="dataBar" id="{a8bb0f18-2213-4932-9e03-ffd7884726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D97:E98</xm:sqref>
        </x14:conditionalFormatting>
        <x14:conditionalFormatting xmlns:xm="http://schemas.microsoft.com/office/excel/2006/main">
          <x14:cfRule type="duplicateValues" priority="9" stopIfTrue="1">
            <xm:f>AND(COUNTIF($D$102:$E$102,D102)&gt;1,NOT(ISBLANK(D102)))</xm:f>
            <x14:dxf/>
          </x14:cfRule>
          <x14:cfRule type="duplicateValues" priority="10" stopIfTrue="1">
            <xm:f>AND(COUNTIF($D$102:$E$102,D102)&gt;1,NOT(ISBLANK(D102)))</xm:f>
            <x14:dxf/>
          </x14:cfRule>
          <x14:cfRule type="dataBar" id="{4f840251-675a-48e2-94cd-a418b41cea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D102:E102</xm:sqref>
        </x14:conditionalFormatting>
        <x14:conditionalFormatting xmlns:xm="http://schemas.microsoft.com/office/excel/2006/main">
          <x14:cfRule type="duplicateValues" priority="5" stopIfTrue="1">
            <xm:f>AND(COUNTIF($D$101:$E$102,D101)&gt;1,NOT(ISBLANK(D101)))</xm:f>
            <x14:dxf/>
          </x14:cfRule>
          <x14:cfRule type="duplicateValues" priority="6" stopIfTrue="1">
            <xm:f>AND(COUNTIF($D$101:$E$102,D101)&gt;1,NOT(ISBLANK(D101)))</xm:f>
            <x14:dxf/>
          </x14:cfRule>
          <x14:cfRule type="dataBar" id="{0934f1f2-31c3-4ed9-90b0-9f61c8b4b3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D101:E102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7"/>
  <sheetViews>
    <sheetView zoomScale="80" zoomScaleNormal="80" zoomScalePageLayoutView="0" workbookViewId="0" topLeftCell="A1">
      <selection activeCell="E52" sqref="E52:E53"/>
    </sheetView>
  </sheetViews>
  <sheetFormatPr defaultColWidth="9.140625" defaultRowHeight="12.75"/>
  <cols>
    <col min="1" max="1" width="9.140625" style="1" customWidth="1"/>
    <col min="2" max="2" width="16.57421875" style="63" customWidth="1"/>
    <col min="3" max="3" width="3.7109375" style="1" customWidth="1"/>
    <col min="4" max="4" width="9.140625" style="1" customWidth="1"/>
    <col min="5" max="8" width="12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10.7109375" style="1" customWidth="1"/>
    <col min="15" max="15" width="3.7109375" style="1" customWidth="1"/>
    <col min="16" max="16" width="14.00390625" style="72" customWidth="1"/>
    <col min="17" max="18" width="9.140625" style="1" customWidth="1"/>
    <col min="19" max="19" width="16.140625" style="1" customWidth="1"/>
    <col min="20" max="16384" width="9.140625" style="1" customWidth="1"/>
  </cols>
  <sheetData>
    <row r="1" spans="1:39" ht="39.75" customHeight="1">
      <c r="A1" s="219" t="s">
        <v>237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9.5" customHeight="1">
      <c r="A2" s="220" t="s">
        <v>260</v>
      </c>
      <c r="B2" s="220" t="s">
        <v>238</v>
      </c>
      <c r="C2" s="217"/>
      <c r="D2" s="220" t="s">
        <v>239</v>
      </c>
      <c r="E2" s="214" t="s">
        <v>0</v>
      </c>
      <c r="F2" s="214" t="s">
        <v>15</v>
      </c>
      <c r="G2" s="214" t="s">
        <v>57</v>
      </c>
      <c r="H2" s="214" t="s">
        <v>58</v>
      </c>
      <c r="I2" s="215"/>
      <c r="J2" s="214" t="s">
        <v>240</v>
      </c>
      <c r="K2" s="214"/>
      <c r="L2" s="215"/>
      <c r="M2" s="214" t="s">
        <v>241</v>
      </c>
      <c r="N2" s="214"/>
      <c r="O2" s="215"/>
      <c r="P2" s="206" t="s">
        <v>242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9.5" customHeight="1">
      <c r="A3" s="220"/>
      <c r="B3" s="220"/>
      <c r="C3" s="218"/>
      <c r="D3" s="220"/>
      <c r="E3" s="214"/>
      <c r="F3" s="214"/>
      <c r="G3" s="214"/>
      <c r="H3" s="214"/>
      <c r="I3" s="216"/>
      <c r="J3" s="75" t="s">
        <v>44</v>
      </c>
      <c r="K3" s="75" t="s">
        <v>45</v>
      </c>
      <c r="L3" s="216"/>
      <c r="M3" s="75" t="s">
        <v>44</v>
      </c>
      <c r="N3" s="75" t="s">
        <v>45</v>
      </c>
      <c r="O3" s="216"/>
      <c r="P3" s="20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9.5" customHeight="1">
      <c r="A4" s="166">
        <v>1</v>
      </c>
      <c r="B4" s="158" t="s">
        <v>257</v>
      </c>
      <c r="C4" s="64"/>
      <c r="D4" s="159" t="s">
        <v>244</v>
      </c>
      <c r="E4" s="83">
        <v>18</v>
      </c>
      <c r="F4" s="83" t="s">
        <v>46</v>
      </c>
      <c r="G4" s="18" t="s">
        <v>199</v>
      </c>
      <c r="H4" s="18" t="s">
        <v>200</v>
      </c>
      <c r="I4" s="65"/>
      <c r="J4" s="153">
        <f>SUM('[1]H 8-21'!AS23:AS24)</f>
        <v>78</v>
      </c>
      <c r="K4" s="153">
        <f>SUM('[1]H 8-21'!AT23:AT24)</f>
        <v>3</v>
      </c>
      <c r="L4" s="65"/>
      <c r="M4" s="160">
        <f>INT(SUM(J4,J6)+SUM(K4,K6)/16)</f>
        <v>78</v>
      </c>
      <c r="N4" s="160">
        <f>MOD(SUM(J4,J6)+SUM(K4,K6)/16,1)*16</f>
        <v>3</v>
      </c>
      <c r="O4" s="65"/>
      <c r="P4" s="155">
        <v>13</v>
      </c>
      <c r="Q4" s="5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9.5" customHeight="1">
      <c r="A5" s="166"/>
      <c r="B5" s="158"/>
      <c r="C5" s="64"/>
      <c r="D5" s="159"/>
      <c r="E5" s="83"/>
      <c r="F5" s="83"/>
      <c r="G5" s="17" t="s">
        <v>201</v>
      </c>
      <c r="H5" s="17" t="s">
        <v>202</v>
      </c>
      <c r="I5" s="65"/>
      <c r="J5" s="153"/>
      <c r="K5" s="153"/>
      <c r="L5" s="65"/>
      <c r="M5" s="160"/>
      <c r="N5" s="160"/>
      <c r="O5" s="65"/>
      <c r="P5" s="155"/>
      <c r="Q5" s="50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9.5" customHeight="1">
      <c r="A6" s="166"/>
      <c r="B6" s="158"/>
      <c r="C6" s="64"/>
      <c r="D6" s="156" t="s">
        <v>245</v>
      </c>
      <c r="E6" s="83">
        <v>38</v>
      </c>
      <c r="F6" s="83" t="s">
        <v>50</v>
      </c>
      <c r="G6" s="16" t="s">
        <v>130</v>
      </c>
      <c r="H6" s="17" t="s">
        <v>196</v>
      </c>
      <c r="I6" s="65"/>
      <c r="J6" s="157">
        <f>SUM('[1]KF 36-43'!AS7:AS8)</f>
        <v>0</v>
      </c>
      <c r="K6" s="157">
        <f>SUM('[1]KF 36-43'!AT7:AT8)</f>
        <v>0</v>
      </c>
      <c r="L6" s="65"/>
      <c r="M6" s="160"/>
      <c r="N6" s="160"/>
      <c r="O6" s="65"/>
      <c r="P6" s="155"/>
      <c r="Q6" s="51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9.5" customHeight="1">
      <c r="A7" s="166"/>
      <c r="B7" s="158"/>
      <c r="C7" s="64"/>
      <c r="D7" s="156"/>
      <c r="E7" s="83"/>
      <c r="F7" s="83"/>
      <c r="G7" s="18" t="s">
        <v>197</v>
      </c>
      <c r="H7" s="18" t="s">
        <v>198</v>
      </c>
      <c r="I7" s="65"/>
      <c r="J7" s="157"/>
      <c r="K7" s="157"/>
      <c r="L7" s="65"/>
      <c r="M7" s="160"/>
      <c r="N7" s="160"/>
      <c r="O7" s="65"/>
      <c r="P7" s="155"/>
      <c r="Q7" s="51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9.5" customHeight="1">
      <c r="A8" s="158">
        <v>2</v>
      </c>
      <c r="B8" s="158" t="s">
        <v>255</v>
      </c>
      <c r="C8" s="64"/>
      <c r="D8" s="159" t="s">
        <v>244</v>
      </c>
      <c r="E8" s="83">
        <v>46</v>
      </c>
      <c r="F8" s="83" t="s">
        <v>51</v>
      </c>
      <c r="G8" s="17" t="s">
        <v>157</v>
      </c>
      <c r="H8" s="17" t="s">
        <v>158</v>
      </c>
      <c r="I8" s="65"/>
      <c r="J8" s="153">
        <f>SUM('[1]WB 44-50'!AS7:AS8)</f>
        <v>80</v>
      </c>
      <c r="K8" s="153">
        <f>SUM('[1]WB 44-50'!AT7:AT8)</f>
        <v>7</v>
      </c>
      <c r="L8" s="65"/>
      <c r="M8" s="160">
        <f>INT(SUM(J8,J10)+SUM(K8,K10)/16)</f>
        <v>123</v>
      </c>
      <c r="N8" s="160">
        <f>MOD(SUM(J8,J10)+SUM(K8,K10)/16,1)*16</f>
        <v>5</v>
      </c>
      <c r="O8" s="65"/>
      <c r="P8" s="155">
        <v>11</v>
      </c>
      <c r="Q8" s="51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9.5" customHeight="1">
      <c r="A9" s="158"/>
      <c r="B9" s="158"/>
      <c r="C9" s="64"/>
      <c r="D9" s="159"/>
      <c r="E9" s="83"/>
      <c r="F9" s="83"/>
      <c r="G9" s="17" t="s">
        <v>150</v>
      </c>
      <c r="H9" s="17" t="s">
        <v>159</v>
      </c>
      <c r="I9" s="65"/>
      <c r="J9" s="153"/>
      <c r="K9" s="153"/>
      <c r="L9" s="65"/>
      <c r="M9" s="160"/>
      <c r="N9" s="160"/>
      <c r="O9" s="65"/>
      <c r="P9" s="155"/>
      <c r="Q9" s="49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9.5" customHeight="1">
      <c r="A10" s="158"/>
      <c r="B10" s="158"/>
      <c r="C10" s="64"/>
      <c r="D10" s="156" t="s">
        <v>245</v>
      </c>
      <c r="E10" s="83">
        <v>47</v>
      </c>
      <c r="F10" s="83" t="s">
        <v>51</v>
      </c>
      <c r="G10" s="18" t="s">
        <v>72</v>
      </c>
      <c r="H10" s="18" t="s">
        <v>121</v>
      </c>
      <c r="I10" s="65"/>
      <c r="J10" s="153">
        <f>SUM('[1]WB 44-50'!AS9:AS10)</f>
        <v>42</v>
      </c>
      <c r="K10" s="153">
        <f>SUM('[1]WB 44-50'!AT9:AT10)</f>
        <v>14</v>
      </c>
      <c r="L10" s="65"/>
      <c r="M10" s="160"/>
      <c r="N10" s="160"/>
      <c r="O10" s="65"/>
      <c r="P10" s="155"/>
      <c r="Q10" s="4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9.5" customHeight="1">
      <c r="A11" s="158"/>
      <c r="B11" s="158"/>
      <c r="C11" s="64"/>
      <c r="D11" s="156"/>
      <c r="E11" s="83"/>
      <c r="F11" s="83"/>
      <c r="G11" s="18" t="s">
        <v>122</v>
      </c>
      <c r="H11" s="18" t="s">
        <v>123</v>
      </c>
      <c r="I11" s="65"/>
      <c r="J11" s="153"/>
      <c r="K11" s="153"/>
      <c r="L11" s="65"/>
      <c r="M11" s="160"/>
      <c r="N11" s="160"/>
      <c r="O11" s="65"/>
      <c r="P11" s="155"/>
      <c r="Q11" s="4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9.5" customHeight="1">
      <c r="A12" s="166">
        <v>3</v>
      </c>
      <c r="B12" s="158" t="s">
        <v>256</v>
      </c>
      <c r="C12" s="64"/>
      <c r="D12" s="159" t="s">
        <v>244</v>
      </c>
      <c r="E12" s="83">
        <v>1</v>
      </c>
      <c r="F12" s="83" t="s">
        <v>49</v>
      </c>
      <c r="G12" s="16" t="s">
        <v>182</v>
      </c>
      <c r="H12" s="17" t="s">
        <v>183</v>
      </c>
      <c r="I12" s="65"/>
      <c r="J12" s="153">
        <f>SUM('[1]A 1-7'!AS3:AS4)</f>
        <v>120</v>
      </c>
      <c r="K12" s="153">
        <f>SUM('[1]A 1-7'!AT3:AT4)</f>
        <v>3</v>
      </c>
      <c r="L12" s="65"/>
      <c r="M12" s="160">
        <f>INT(SUM(J12,J14)+SUM(K12,K14)/16)</f>
        <v>120</v>
      </c>
      <c r="N12" s="160">
        <f>MOD(SUM(J12,J14)+SUM(K12,K14)/16,1)*16</f>
        <v>3</v>
      </c>
      <c r="O12" s="65"/>
      <c r="P12" s="155">
        <v>12</v>
      </c>
      <c r="Q12" s="49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9.5" customHeight="1">
      <c r="A13" s="166"/>
      <c r="B13" s="158"/>
      <c r="C13" s="64"/>
      <c r="D13" s="159"/>
      <c r="E13" s="83"/>
      <c r="F13" s="83"/>
      <c r="G13" s="18" t="s">
        <v>72</v>
      </c>
      <c r="H13" s="18" t="s">
        <v>184</v>
      </c>
      <c r="I13" s="65"/>
      <c r="J13" s="153"/>
      <c r="K13" s="153"/>
      <c r="L13" s="65"/>
      <c r="M13" s="160"/>
      <c r="N13" s="160"/>
      <c r="O13" s="65"/>
      <c r="P13" s="155"/>
      <c r="Q13" s="4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9.5" customHeight="1">
      <c r="A14" s="166"/>
      <c r="B14" s="158"/>
      <c r="C14" s="64"/>
      <c r="D14" s="156" t="s">
        <v>245</v>
      </c>
      <c r="E14" s="83">
        <v>30</v>
      </c>
      <c r="F14" s="83" t="s">
        <v>47</v>
      </c>
      <c r="G14" s="17" t="s">
        <v>102</v>
      </c>
      <c r="H14" s="17" t="s">
        <v>103</v>
      </c>
      <c r="I14" s="65"/>
      <c r="J14" s="157">
        <f>SUM('[1]F 22-35'!AS19:AS20)</f>
        <v>0</v>
      </c>
      <c r="K14" s="157">
        <f>SUM('[1]F 22-35'!AT19:AT20)</f>
        <v>0</v>
      </c>
      <c r="L14" s="65"/>
      <c r="M14" s="160"/>
      <c r="N14" s="160"/>
      <c r="O14" s="65"/>
      <c r="P14" s="155"/>
      <c r="Q14" s="4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9.5" customHeight="1">
      <c r="A15" s="166"/>
      <c r="B15" s="158"/>
      <c r="C15" s="64"/>
      <c r="D15" s="156"/>
      <c r="E15" s="83"/>
      <c r="F15" s="83"/>
      <c r="G15" s="17" t="s">
        <v>104</v>
      </c>
      <c r="H15" s="17" t="s">
        <v>105</v>
      </c>
      <c r="I15" s="65"/>
      <c r="J15" s="157"/>
      <c r="K15" s="157"/>
      <c r="L15" s="65"/>
      <c r="M15" s="160"/>
      <c r="N15" s="160"/>
      <c r="O15" s="65"/>
      <c r="P15" s="155"/>
      <c r="Q15" s="4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9.5" customHeight="1">
      <c r="A16" s="158">
        <v>4</v>
      </c>
      <c r="B16" s="158" t="s">
        <v>259</v>
      </c>
      <c r="C16" s="64"/>
      <c r="D16" s="159" t="s">
        <v>244</v>
      </c>
      <c r="E16" s="83">
        <v>3</v>
      </c>
      <c r="F16" s="83" t="s">
        <v>49</v>
      </c>
      <c r="G16" s="17" t="s">
        <v>82</v>
      </c>
      <c r="H16" s="17" t="s">
        <v>83</v>
      </c>
      <c r="I16" s="65"/>
      <c r="J16" s="153">
        <f>SUM('[1]A 1-7'!AS7:AS8)</f>
        <v>30</v>
      </c>
      <c r="K16" s="153">
        <f>SUM('[1]A 1-7'!AT7:AT8)</f>
        <v>10</v>
      </c>
      <c r="L16" s="65"/>
      <c r="M16" s="160">
        <f>INT(SUM(J16,J18)+SUM(K16,K18)/16)</f>
        <v>70</v>
      </c>
      <c r="N16" s="160">
        <f>MOD(SUM(J16,J18)+SUM(K16,K18)/16,1)*16</f>
        <v>12</v>
      </c>
      <c r="O16" s="65"/>
      <c r="P16" s="155">
        <v>15</v>
      </c>
      <c r="Q16" s="4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9.5" customHeight="1">
      <c r="A17" s="158"/>
      <c r="B17" s="158"/>
      <c r="C17" s="64"/>
      <c r="D17" s="159"/>
      <c r="E17" s="83"/>
      <c r="F17" s="83"/>
      <c r="G17" s="17" t="s">
        <v>84</v>
      </c>
      <c r="H17" s="17" t="s">
        <v>85</v>
      </c>
      <c r="I17" s="65"/>
      <c r="J17" s="153"/>
      <c r="K17" s="153"/>
      <c r="L17" s="65"/>
      <c r="M17" s="160"/>
      <c r="N17" s="160"/>
      <c r="O17" s="65"/>
      <c r="P17" s="155"/>
      <c r="Q17" s="49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9.5" customHeight="1">
      <c r="A18" s="158"/>
      <c r="B18" s="158"/>
      <c r="C18" s="64"/>
      <c r="D18" s="156" t="s">
        <v>245</v>
      </c>
      <c r="E18" s="83">
        <v>26</v>
      </c>
      <c r="F18" s="83" t="s">
        <v>47</v>
      </c>
      <c r="G18" s="18" t="s">
        <v>179</v>
      </c>
      <c r="H18" s="18" t="s">
        <v>180</v>
      </c>
      <c r="I18" s="65"/>
      <c r="J18" s="153">
        <f>SUM('[1]F 22-35'!AS11:AS12)</f>
        <v>40</v>
      </c>
      <c r="K18" s="153">
        <f>SUM('[1]F 22-35'!AT11:AT12)</f>
        <v>2</v>
      </c>
      <c r="L18" s="65"/>
      <c r="M18" s="160"/>
      <c r="N18" s="160"/>
      <c r="O18" s="65"/>
      <c r="P18" s="155"/>
      <c r="Q18" s="49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9.5" customHeight="1">
      <c r="A19" s="158"/>
      <c r="B19" s="158"/>
      <c r="C19" s="64"/>
      <c r="D19" s="156"/>
      <c r="E19" s="83"/>
      <c r="F19" s="83"/>
      <c r="G19" s="18" t="s">
        <v>164</v>
      </c>
      <c r="H19" s="18" t="s">
        <v>181</v>
      </c>
      <c r="I19" s="65"/>
      <c r="J19" s="153"/>
      <c r="K19" s="153"/>
      <c r="L19" s="65"/>
      <c r="M19" s="160"/>
      <c r="N19" s="160"/>
      <c r="O19" s="65"/>
      <c r="P19" s="155"/>
      <c r="Q19" s="49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9.5" customHeight="1">
      <c r="A20" s="158">
        <v>5</v>
      </c>
      <c r="B20" s="158" t="s">
        <v>248</v>
      </c>
      <c r="C20" s="64"/>
      <c r="D20" s="159" t="s">
        <v>244</v>
      </c>
      <c r="E20" s="83">
        <v>8</v>
      </c>
      <c r="F20" s="83" t="s">
        <v>46</v>
      </c>
      <c r="G20" s="17" t="s">
        <v>130</v>
      </c>
      <c r="H20" s="17" t="s">
        <v>131</v>
      </c>
      <c r="I20" s="65"/>
      <c r="J20" s="153">
        <f>SUM('[1]H 8-21'!AS3:AS4)</f>
        <v>413</v>
      </c>
      <c r="K20" s="153">
        <f>SUM('[1]H 8-21'!AT3:AT4)</f>
        <v>11</v>
      </c>
      <c r="L20" s="65"/>
      <c r="M20" s="160">
        <f>INT(SUM(J20,J22)+SUM(K20,K22)/16)</f>
        <v>413</v>
      </c>
      <c r="N20" s="160">
        <f>MOD(SUM(J20,J22)+SUM(K20,K22)/16,1)*16</f>
        <v>11</v>
      </c>
      <c r="O20" s="65"/>
      <c r="P20" s="155">
        <v>4</v>
      </c>
      <c r="Q20" s="4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9.5" customHeight="1">
      <c r="A21" s="158"/>
      <c r="B21" s="158"/>
      <c r="C21" s="64"/>
      <c r="D21" s="159"/>
      <c r="E21" s="83"/>
      <c r="F21" s="83"/>
      <c r="G21" s="18" t="s">
        <v>80</v>
      </c>
      <c r="H21" s="18" t="s">
        <v>132</v>
      </c>
      <c r="I21" s="65"/>
      <c r="J21" s="153"/>
      <c r="K21" s="153"/>
      <c r="L21" s="65"/>
      <c r="M21" s="160"/>
      <c r="N21" s="160"/>
      <c r="O21" s="65"/>
      <c r="P21" s="155"/>
      <c r="Q21" s="49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9.5" customHeight="1">
      <c r="A22" s="158"/>
      <c r="B22" s="158"/>
      <c r="C22" s="64"/>
      <c r="D22" s="156" t="s">
        <v>245</v>
      </c>
      <c r="E22" s="83">
        <v>24</v>
      </c>
      <c r="F22" s="83" t="s">
        <v>47</v>
      </c>
      <c r="G22" s="17" t="s">
        <v>86</v>
      </c>
      <c r="H22" s="17" t="s">
        <v>133</v>
      </c>
      <c r="I22" s="65"/>
      <c r="J22" s="157">
        <f>SUM('[1]F 22-35'!AS7:AS8)</f>
        <v>0</v>
      </c>
      <c r="K22" s="157">
        <f>SUM('[1]F 22-35'!AT7:AT8)</f>
        <v>0</v>
      </c>
      <c r="L22" s="65"/>
      <c r="M22" s="160"/>
      <c r="N22" s="160"/>
      <c r="O22" s="65"/>
      <c r="P22" s="155"/>
      <c r="Q22" s="4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9.5" customHeight="1" thickBot="1">
      <c r="A23" s="165"/>
      <c r="B23" s="165"/>
      <c r="C23" s="66"/>
      <c r="D23" s="163"/>
      <c r="E23" s="92"/>
      <c r="F23" s="92"/>
      <c r="G23" s="57" t="s">
        <v>134</v>
      </c>
      <c r="H23" s="57" t="s">
        <v>135</v>
      </c>
      <c r="I23" s="67"/>
      <c r="J23" s="174"/>
      <c r="K23" s="174"/>
      <c r="L23" s="67"/>
      <c r="M23" s="173"/>
      <c r="N23" s="173"/>
      <c r="O23" s="67"/>
      <c r="P23" s="162"/>
      <c r="Q23" s="49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9.5" customHeight="1">
      <c r="A24" s="207">
        <v>6</v>
      </c>
      <c r="B24" s="210" t="s">
        <v>243</v>
      </c>
      <c r="C24" s="52"/>
      <c r="D24" s="189" t="s">
        <v>244</v>
      </c>
      <c r="E24" s="190">
        <v>40</v>
      </c>
      <c r="F24" s="190" t="s">
        <v>50</v>
      </c>
      <c r="G24" s="60" t="s">
        <v>215</v>
      </c>
      <c r="H24" s="60" t="s">
        <v>216</v>
      </c>
      <c r="I24" s="53"/>
      <c r="J24" s="213">
        <f>SUM('[1]KF 36-43'!AS11:AS12)</f>
        <v>535</v>
      </c>
      <c r="K24" s="213">
        <f>SUM('[1]KF 36-43'!AT11:AT12)</f>
        <v>3</v>
      </c>
      <c r="L24" s="53"/>
      <c r="M24" s="175">
        <f>INT(SUM(J24,J26)+SUM(K24,K26)/16)</f>
        <v>627</v>
      </c>
      <c r="N24" s="175">
        <f>MOD(SUM(J24,J26)+SUM(K24,K26)/16,1)*16</f>
        <v>7</v>
      </c>
      <c r="O24" s="53"/>
      <c r="P24" s="203">
        <v>1</v>
      </c>
      <c r="Q24" s="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9.5" customHeight="1">
      <c r="A25" s="208"/>
      <c r="B25" s="211"/>
      <c r="C25" s="64"/>
      <c r="D25" s="159"/>
      <c r="E25" s="83"/>
      <c r="F25" s="83"/>
      <c r="G25" s="17" t="s">
        <v>217</v>
      </c>
      <c r="H25" s="17" t="s">
        <v>216</v>
      </c>
      <c r="I25" s="65"/>
      <c r="J25" s="153"/>
      <c r="K25" s="153"/>
      <c r="L25" s="65"/>
      <c r="M25" s="160"/>
      <c r="N25" s="160"/>
      <c r="O25" s="65"/>
      <c r="P25" s="204"/>
      <c r="Q25" s="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9.5" customHeight="1">
      <c r="A26" s="208"/>
      <c r="B26" s="211"/>
      <c r="C26" s="64"/>
      <c r="D26" s="156" t="s">
        <v>245</v>
      </c>
      <c r="E26" s="83">
        <v>44</v>
      </c>
      <c r="F26" s="83" t="s">
        <v>51</v>
      </c>
      <c r="G26" s="19" t="s">
        <v>218</v>
      </c>
      <c r="H26" s="18" t="s">
        <v>219</v>
      </c>
      <c r="I26" s="65"/>
      <c r="J26" s="153">
        <f>SUM('[1]WB 44-50'!AS3:AS4)</f>
        <v>92</v>
      </c>
      <c r="K26" s="153">
        <f>SUM('[1]WB 44-50'!AT3:AT4)</f>
        <v>4</v>
      </c>
      <c r="L26" s="65"/>
      <c r="M26" s="160"/>
      <c r="N26" s="160"/>
      <c r="O26" s="65"/>
      <c r="P26" s="204"/>
      <c r="Q26" s="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9.5" customHeight="1" thickBot="1">
      <c r="A27" s="209"/>
      <c r="B27" s="212"/>
      <c r="C27" s="54"/>
      <c r="D27" s="180"/>
      <c r="E27" s="181"/>
      <c r="F27" s="181"/>
      <c r="G27" s="61" t="s">
        <v>246</v>
      </c>
      <c r="H27" s="61" t="s">
        <v>120</v>
      </c>
      <c r="I27" s="55"/>
      <c r="J27" s="182"/>
      <c r="K27" s="182"/>
      <c r="L27" s="55"/>
      <c r="M27" s="176"/>
      <c r="N27" s="176"/>
      <c r="O27" s="55"/>
      <c r="P27" s="205"/>
      <c r="Q27" s="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9.5" customHeight="1">
      <c r="A28" s="170">
        <v>7</v>
      </c>
      <c r="B28" s="170" t="s">
        <v>252</v>
      </c>
      <c r="C28" s="68"/>
      <c r="D28" s="171" t="s">
        <v>244</v>
      </c>
      <c r="E28" s="93">
        <v>10</v>
      </c>
      <c r="F28" s="93" t="s">
        <v>46</v>
      </c>
      <c r="G28" s="56" t="s">
        <v>160</v>
      </c>
      <c r="H28" s="56" t="s">
        <v>161</v>
      </c>
      <c r="I28" s="69"/>
      <c r="J28" s="167">
        <f>SUM('[1]H 8-21'!AS7:AS8)</f>
        <v>39</v>
      </c>
      <c r="K28" s="167">
        <f>SUM('[1]H 8-21'!AT7:AT8)</f>
        <v>6</v>
      </c>
      <c r="L28" s="69"/>
      <c r="M28" s="168">
        <f>INT(SUM(J28,J30)+SUM(K28,K30)/16)</f>
        <v>196</v>
      </c>
      <c r="N28" s="168">
        <f>MOD(SUM(J28,J30)+SUM(K28,K30)/16,1)*16</f>
        <v>6</v>
      </c>
      <c r="O28" s="69"/>
      <c r="P28" s="169">
        <v>8</v>
      </c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9.5" customHeight="1">
      <c r="A29" s="158"/>
      <c r="B29" s="158"/>
      <c r="C29" s="64"/>
      <c r="D29" s="159"/>
      <c r="E29" s="83"/>
      <c r="F29" s="83"/>
      <c r="G29" s="17" t="s">
        <v>162</v>
      </c>
      <c r="H29" s="17" t="s">
        <v>163</v>
      </c>
      <c r="I29" s="65"/>
      <c r="J29" s="153"/>
      <c r="K29" s="153"/>
      <c r="L29" s="65"/>
      <c r="M29" s="160"/>
      <c r="N29" s="160"/>
      <c r="O29" s="65"/>
      <c r="P29" s="155"/>
      <c r="Q29" s="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9.5" customHeight="1">
      <c r="A30" s="158"/>
      <c r="B30" s="158"/>
      <c r="C30" s="64"/>
      <c r="D30" s="156" t="s">
        <v>245</v>
      </c>
      <c r="E30" s="83">
        <v>36</v>
      </c>
      <c r="F30" s="83" t="s">
        <v>50</v>
      </c>
      <c r="G30" s="17" t="s">
        <v>148</v>
      </c>
      <c r="H30" s="17" t="s">
        <v>149</v>
      </c>
      <c r="I30" s="65"/>
      <c r="J30" s="153">
        <f>SUM('[1]KF 36-43'!AS3:AS4)</f>
        <v>157</v>
      </c>
      <c r="K30" s="153">
        <f>SUM('[1]KF 36-43'!AT3:AT4)</f>
        <v>0</v>
      </c>
      <c r="L30" s="65"/>
      <c r="M30" s="160"/>
      <c r="N30" s="160"/>
      <c r="O30" s="65"/>
      <c r="P30" s="155"/>
      <c r="Q30" s="6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9.5" customHeight="1">
      <c r="A31" s="158"/>
      <c r="B31" s="158"/>
      <c r="C31" s="64"/>
      <c r="D31" s="156"/>
      <c r="E31" s="83"/>
      <c r="F31" s="83"/>
      <c r="G31" s="17" t="s">
        <v>150</v>
      </c>
      <c r="H31" s="17" t="s">
        <v>151</v>
      </c>
      <c r="I31" s="65"/>
      <c r="J31" s="153"/>
      <c r="K31" s="153"/>
      <c r="L31" s="65"/>
      <c r="M31" s="160"/>
      <c r="N31" s="160"/>
      <c r="O31" s="65"/>
      <c r="P31" s="15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9.5" customHeight="1">
      <c r="A32" s="158">
        <v>8</v>
      </c>
      <c r="B32" s="158" t="s">
        <v>249</v>
      </c>
      <c r="C32" s="64"/>
      <c r="D32" s="159" t="s">
        <v>244</v>
      </c>
      <c r="E32" s="83">
        <v>15</v>
      </c>
      <c r="F32" s="83" t="s">
        <v>46</v>
      </c>
      <c r="G32" s="17" t="s">
        <v>113</v>
      </c>
      <c r="H32" s="17" t="s">
        <v>114</v>
      </c>
      <c r="I32" s="65"/>
      <c r="J32" s="153">
        <f>SUM('[1]H 8-21'!AS17:AS18)</f>
        <v>118</v>
      </c>
      <c r="K32" s="153">
        <f>SUM('[1]H 8-21'!AT17:AT18)</f>
        <v>14</v>
      </c>
      <c r="L32" s="65"/>
      <c r="M32" s="160">
        <f>INT(SUM(J32,J34)+SUM(K32,K34)/16)</f>
        <v>377</v>
      </c>
      <c r="N32" s="160">
        <f>MOD(SUM(J32,J34)+SUM(K32,K34)/16,1)*16</f>
        <v>0</v>
      </c>
      <c r="O32" s="65"/>
      <c r="P32" s="155">
        <v>5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9.5" customHeight="1">
      <c r="A33" s="158"/>
      <c r="B33" s="158"/>
      <c r="C33" s="64"/>
      <c r="D33" s="159"/>
      <c r="E33" s="83"/>
      <c r="F33" s="83"/>
      <c r="G33" s="17" t="s">
        <v>115</v>
      </c>
      <c r="H33" s="17" t="s">
        <v>116</v>
      </c>
      <c r="I33" s="65"/>
      <c r="J33" s="153"/>
      <c r="K33" s="153"/>
      <c r="L33" s="65"/>
      <c r="M33" s="160"/>
      <c r="N33" s="160"/>
      <c r="O33" s="65"/>
      <c r="P33" s="15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9.5" customHeight="1">
      <c r="A34" s="158"/>
      <c r="B34" s="158"/>
      <c r="C34" s="64"/>
      <c r="D34" s="156" t="s">
        <v>245</v>
      </c>
      <c r="E34" s="83">
        <v>19</v>
      </c>
      <c r="F34" s="83" t="s">
        <v>46</v>
      </c>
      <c r="G34" s="17" t="s">
        <v>74</v>
      </c>
      <c r="H34" s="17" t="s">
        <v>75</v>
      </c>
      <c r="I34" s="65"/>
      <c r="J34" s="153">
        <f>SUM('[1]H 8-21'!AS25:AS26)</f>
        <v>258</v>
      </c>
      <c r="K34" s="153">
        <f>SUM('[1]H 8-21'!AT25:AT26)</f>
        <v>2</v>
      </c>
      <c r="L34" s="65"/>
      <c r="M34" s="160"/>
      <c r="N34" s="160"/>
      <c r="O34" s="65"/>
      <c r="P34" s="15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9.5" customHeight="1" thickBot="1">
      <c r="A35" s="165"/>
      <c r="B35" s="165"/>
      <c r="C35" s="66"/>
      <c r="D35" s="163"/>
      <c r="E35" s="92"/>
      <c r="F35" s="92"/>
      <c r="G35" s="40" t="s">
        <v>76</v>
      </c>
      <c r="H35" s="40" t="s">
        <v>77</v>
      </c>
      <c r="I35" s="67"/>
      <c r="J35" s="164"/>
      <c r="K35" s="164"/>
      <c r="L35" s="67"/>
      <c r="M35" s="173"/>
      <c r="N35" s="173"/>
      <c r="O35" s="67"/>
      <c r="P35" s="16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9.5" customHeight="1">
      <c r="A36" s="183">
        <v>9</v>
      </c>
      <c r="B36" s="186" t="s">
        <v>247</v>
      </c>
      <c r="C36" s="52"/>
      <c r="D36" s="189" t="s">
        <v>244</v>
      </c>
      <c r="E36" s="190">
        <v>21</v>
      </c>
      <c r="F36" s="190" t="s">
        <v>46</v>
      </c>
      <c r="G36" s="60" t="s">
        <v>70</v>
      </c>
      <c r="H36" s="60" t="s">
        <v>90</v>
      </c>
      <c r="I36" s="53"/>
      <c r="J36" s="191">
        <f>SUM('[1]H 8-21'!AS29:AS30)</f>
        <v>0</v>
      </c>
      <c r="K36" s="191">
        <f>SUM('[1]H 8-21'!AT29:AT30)</f>
        <v>0</v>
      </c>
      <c r="L36" s="53"/>
      <c r="M36" s="175">
        <f>INT(SUM(J36,J38)+SUM(K36,K38)/16)</f>
        <v>465</v>
      </c>
      <c r="N36" s="175">
        <f>MOD(SUM(J36,J38)+SUM(K36,K38)/16,1)*16</f>
        <v>2</v>
      </c>
      <c r="O36" s="53"/>
      <c r="P36" s="177"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9.5" customHeight="1">
      <c r="A37" s="184"/>
      <c r="B37" s="187"/>
      <c r="C37" s="64"/>
      <c r="D37" s="159"/>
      <c r="E37" s="83"/>
      <c r="F37" s="83"/>
      <c r="G37" s="17" t="s">
        <v>91</v>
      </c>
      <c r="H37" s="17" t="s">
        <v>92</v>
      </c>
      <c r="I37" s="65"/>
      <c r="J37" s="157"/>
      <c r="K37" s="157"/>
      <c r="L37" s="65"/>
      <c r="M37" s="160"/>
      <c r="N37" s="160"/>
      <c r="O37" s="65"/>
      <c r="P37" s="178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9.5" customHeight="1">
      <c r="A38" s="184"/>
      <c r="B38" s="187"/>
      <c r="C38" s="64"/>
      <c r="D38" s="156" t="s">
        <v>245</v>
      </c>
      <c r="E38" s="83">
        <v>45</v>
      </c>
      <c r="F38" s="83" t="s">
        <v>51</v>
      </c>
      <c r="G38" s="17" t="s">
        <v>73</v>
      </c>
      <c r="H38" s="17" t="s">
        <v>139</v>
      </c>
      <c r="I38" s="65"/>
      <c r="J38" s="153">
        <f>SUM('[1]WB 44-50'!AS5:AS6)</f>
        <v>465</v>
      </c>
      <c r="K38" s="153">
        <f>SUM('[1]WB 44-50'!AT5:AT6)</f>
        <v>2</v>
      </c>
      <c r="L38" s="65"/>
      <c r="M38" s="160"/>
      <c r="N38" s="160"/>
      <c r="O38" s="65"/>
      <c r="P38" s="178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9.5" customHeight="1" thickBot="1">
      <c r="A39" s="185"/>
      <c r="B39" s="188"/>
      <c r="C39" s="54"/>
      <c r="D39" s="180"/>
      <c r="E39" s="181"/>
      <c r="F39" s="181"/>
      <c r="G39" s="70" t="s">
        <v>140</v>
      </c>
      <c r="H39" s="70" t="s">
        <v>141</v>
      </c>
      <c r="I39" s="55"/>
      <c r="J39" s="182"/>
      <c r="K39" s="182"/>
      <c r="L39" s="55"/>
      <c r="M39" s="176"/>
      <c r="N39" s="176"/>
      <c r="O39" s="55"/>
      <c r="P39" s="179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9.5" customHeight="1">
      <c r="A40" s="170">
        <v>10</v>
      </c>
      <c r="B40" s="170" t="s">
        <v>251</v>
      </c>
      <c r="C40" s="68"/>
      <c r="D40" s="171" t="s">
        <v>244</v>
      </c>
      <c r="E40" s="93">
        <v>6</v>
      </c>
      <c r="F40" s="93" t="s">
        <v>49</v>
      </c>
      <c r="G40" s="62" t="s">
        <v>210</v>
      </c>
      <c r="H40" s="62" t="s">
        <v>211</v>
      </c>
      <c r="I40" s="69"/>
      <c r="J40" s="167">
        <f>SUM('[1]A 1-7'!AS13:AS14)</f>
        <v>198</v>
      </c>
      <c r="K40" s="167">
        <f>SUM('[1]A 1-7'!AT13:AT14)</f>
        <v>10</v>
      </c>
      <c r="L40" s="69"/>
      <c r="M40" s="172">
        <f>INT(SUM(J40,J42)+SUM(K40,K42)/16)</f>
        <v>198</v>
      </c>
      <c r="N40" s="172">
        <f>MOD(SUM(J40,J42)+SUM(K40,K42)/16,1)*16</f>
        <v>10</v>
      </c>
      <c r="O40" s="69"/>
      <c r="P40" s="169">
        <v>7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9.5" customHeight="1">
      <c r="A41" s="158"/>
      <c r="B41" s="158"/>
      <c r="C41" s="64"/>
      <c r="D41" s="159"/>
      <c r="E41" s="83"/>
      <c r="F41" s="83"/>
      <c r="G41" s="18" t="s">
        <v>212</v>
      </c>
      <c r="H41" s="18" t="s">
        <v>213</v>
      </c>
      <c r="I41" s="65"/>
      <c r="J41" s="153"/>
      <c r="K41" s="153"/>
      <c r="L41" s="65"/>
      <c r="M41" s="154"/>
      <c r="N41" s="154"/>
      <c r="O41" s="65"/>
      <c r="P41" s="15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9.5" customHeight="1">
      <c r="A42" s="158"/>
      <c r="B42" s="158"/>
      <c r="C42" s="64"/>
      <c r="D42" s="156" t="s">
        <v>245</v>
      </c>
      <c r="E42" s="83">
        <v>12</v>
      </c>
      <c r="F42" s="83" t="s">
        <v>46</v>
      </c>
      <c r="G42" s="17" t="s">
        <v>97</v>
      </c>
      <c r="H42" s="17" t="s">
        <v>211</v>
      </c>
      <c r="I42" s="65"/>
      <c r="J42" s="157">
        <f>SUM('[1]H 8-21'!AS11:AS12)</f>
        <v>0</v>
      </c>
      <c r="K42" s="157">
        <f>SUM('[1]H 8-21'!AT11:AT12)</f>
        <v>0</v>
      </c>
      <c r="L42" s="65"/>
      <c r="M42" s="154"/>
      <c r="N42" s="154"/>
      <c r="O42" s="65"/>
      <c r="P42" s="15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9.5" customHeight="1">
      <c r="A43" s="158"/>
      <c r="B43" s="158"/>
      <c r="C43" s="64"/>
      <c r="D43" s="156"/>
      <c r="E43" s="83"/>
      <c r="F43" s="83"/>
      <c r="G43" s="17" t="s">
        <v>214</v>
      </c>
      <c r="H43" s="17" t="s">
        <v>211</v>
      </c>
      <c r="I43" s="65"/>
      <c r="J43" s="157"/>
      <c r="K43" s="157"/>
      <c r="L43" s="65"/>
      <c r="M43" s="154"/>
      <c r="N43" s="154"/>
      <c r="O43" s="65"/>
      <c r="P43" s="15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9.5" customHeight="1">
      <c r="A44" s="166">
        <v>11</v>
      </c>
      <c r="B44" s="158" t="s">
        <v>250</v>
      </c>
      <c r="C44" s="64"/>
      <c r="D44" s="159" t="s">
        <v>244</v>
      </c>
      <c r="E44" s="83">
        <v>14</v>
      </c>
      <c r="F44" s="83" t="s">
        <v>46</v>
      </c>
      <c r="G44" s="19" t="s">
        <v>177</v>
      </c>
      <c r="H44" s="18" t="s">
        <v>188</v>
      </c>
      <c r="I44" s="65"/>
      <c r="J44" s="153">
        <f>SUM('[1]H 8-21'!AS15:AS16)</f>
        <v>21</v>
      </c>
      <c r="K44" s="153">
        <f>SUM('[1]H 8-21'!AT15:AT16)</f>
        <v>14</v>
      </c>
      <c r="L44" s="65"/>
      <c r="M44" s="154">
        <f>INT(SUM(J44,J46)+SUM(K44,K46)/16)</f>
        <v>208</v>
      </c>
      <c r="N44" s="154">
        <f>MOD(SUM(J44,J46)+SUM(K44,K46)/16,1)*16</f>
        <v>4</v>
      </c>
      <c r="O44" s="65"/>
      <c r="P44" s="155">
        <v>6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9.5" customHeight="1">
      <c r="A45" s="166"/>
      <c r="B45" s="158"/>
      <c r="C45" s="64"/>
      <c r="D45" s="159"/>
      <c r="E45" s="83"/>
      <c r="F45" s="83"/>
      <c r="G45" s="18" t="s">
        <v>189</v>
      </c>
      <c r="H45" s="18" t="s">
        <v>190</v>
      </c>
      <c r="I45" s="65"/>
      <c r="J45" s="153"/>
      <c r="K45" s="153"/>
      <c r="L45" s="65"/>
      <c r="M45" s="154"/>
      <c r="N45" s="154"/>
      <c r="O45" s="65"/>
      <c r="P45" s="15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9.5" customHeight="1">
      <c r="A46" s="166"/>
      <c r="B46" s="158"/>
      <c r="C46" s="64"/>
      <c r="D46" s="156" t="s">
        <v>245</v>
      </c>
      <c r="E46" s="83">
        <v>16</v>
      </c>
      <c r="F46" s="83" t="s">
        <v>46</v>
      </c>
      <c r="G46" s="17" t="s">
        <v>97</v>
      </c>
      <c r="H46" s="17" t="s">
        <v>98</v>
      </c>
      <c r="I46" s="65"/>
      <c r="J46" s="153">
        <f>SUM('[1]H 8-21'!AS19:AS20)</f>
        <v>186</v>
      </c>
      <c r="K46" s="153">
        <f>SUM('[1]H 8-21'!AT19:AT20)</f>
        <v>6</v>
      </c>
      <c r="L46" s="65"/>
      <c r="M46" s="154"/>
      <c r="N46" s="154"/>
      <c r="O46" s="65"/>
      <c r="P46" s="15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9.5" customHeight="1">
      <c r="A47" s="166"/>
      <c r="B47" s="158"/>
      <c r="C47" s="64"/>
      <c r="D47" s="156"/>
      <c r="E47" s="83"/>
      <c r="F47" s="83"/>
      <c r="G47" s="17" t="s">
        <v>99</v>
      </c>
      <c r="H47" s="17" t="s">
        <v>98</v>
      </c>
      <c r="I47" s="65"/>
      <c r="J47" s="153"/>
      <c r="K47" s="153"/>
      <c r="L47" s="65"/>
      <c r="M47" s="154"/>
      <c r="N47" s="154"/>
      <c r="O47" s="65"/>
      <c r="P47" s="15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9.5" customHeight="1">
      <c r="A48" s="166">
        <v>12</v>
      </c>
      <c r="B48" s="158" t="s">
        <v>253</v>
      </c>
      <c r="C48" s="64"/>
      <c r="D48" s="159" t="s">
        <v>244</v>
      </c>
      <c r="E48" s="83">
        <v>11</v>
      </c>
      <c r="F48" s="83" t="s">
        <v>46</v>
      </c>
      <c r="G48" s="16" t="s">
        <v>73</v>
      </c>
      <c r="H48" s="17" t="s">
        <v>124</v>
      </c>
      <c r="I48" s="65"/>
      <c r="J48" s="157">
        <f>SUM('[1]H 8-21'!AS9:AS10)</f>
        <v>0</v>
      </c>
      <c r="K48" s="157">
        <f>SUM('[1]H 8-21'!AT9:AT10)</f>
        <v>0</v>
      </c>
      <c r="L48" s="65"/>
      <c r="M48" s="154">
        <f>INT(SUM(J48,J50)+SUM(K48,K50)/16)</f>
        <v>145</v>
      </c>
      <c r="N48" s="154">
        <f>MOD(SUM(J48,J50)+SUM(K48,K50)/16,1)*16</f>
        <v>10</v>
      </c>
      <c r="O48" s="65"/>
      <c r="P48" s="155">
        <v>9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9.5" customHeight="1">
      <c r="A49" s="166"/>
      <c r="B49" s="158"/>
      <c r="C49" s="64"/>
      <c r="D49" s="159"/>
      <c r="E49" s="83"/>
      <c r="F49" s="83"/>
      <c r="G49" s="17" t="s">
        <v>73</v>
      </c>
      <c r="H49" s="17" t="s">
        <v>125</v>
      </c>
      <c r="I49" s="65"/>
      <c r="J49" s="157"/>
      <c r="K49" s="157"/>
      <c r="L49" s="65"/>
      <c r="M49" s="154"/>
      <c r="N49" s="154"/>
      <c r="O49" s="65"/>
      <c r="P49" s="15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9.5" customHeight="1">
      <c r="A50" s="166"/>
      <c r="B50" s="158"/>
      <c r="C50" s="64"/>
      <c r="D50" s="156" t="s">
        <v>245</v>
      </c>
      <c r="E50" s="83">
        <v>41</v>
      </c>
      <c r="F50" s="83" t="s">
        <v>50</v>
      </c>
      <c r="G50" s="17" t="s">
        <v>154</v>
      </c>
      <c r="H50" s="17" t="s">
        <v>129</v>
      </c>
      <c r="I50" s="65"/>
      <c r="J50" s="153">
        <f>SUM('[1]KF 36-43'!AS13:AS14)</f>
        <v>145</v>
      </c>
      <c r="K50" s="153">
        <f>SUM('[1]KF 36-43'!AT13:AT14)</f>
        <v>10</v>
      </c>
      <c r="L50" s="65"/>
      <c r="M50" s="154"/>
      <c r="N50" s="154"/>
      <c r="O50" s="65"/>
      <c r="P50" s="15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9.5" customHeight="1">
      <c r="A51" s="166"/>
      <c r="B51" s="158"/>
      <c r="C51" s="64"/>
      <c r="D51" s="156"/>
      <c r="E51" s="83"/>
      <c r="F51" s="83"/>
      <c r="G51" s="17" t="s">
        <v>155</v>
      </c>
      <c r="H51" s="17" t="s">
        <v>156</v>
      </c>
      <c r="I51" s="65"/>
      <c r="J51" s="153"/>
      <c r="K51" s="153"/>
      <c r="L51" s="65"/>
      <c r="M51" s="154"/>
      <c r="N51" s="154"/>
      <c r="O51" s="65"/>
      <c r="P51" s="15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9.5" customHeight="1">
      <c r="A52" s="158">
        <v>13</v>
      </c>
      <c r="B52" s="158" t="s">
        <v>262</v>
      </c>
      <c r="C52" s="64"/>
      <c r="D52" s="159" t="s">
        <v>244</v>
      </c>
      <c r="E52" s="83">
        <v>29</v>
      </c>
      <c r="F52" s="83" t="s">
        <v>47</v>
      </c>
      <c r="G52" s="19" t="s">
        <v>84</v>
      </c>
      <c r="H52" s="18" t="s">
        <v>185</v>
      </c>
      <c r="I52" s="65"/>
      <c r="J52" s="153">
        <f>SUM('[1]A 1-7'!AS7:AS8)</f>
        <v>30</v>
      </c>
      <c r="K52" s="153">
        <f>SUM('[1]A 1-7'!AT7:AT8)</f>
        <v>10</v>
      </c>
      <c r="L52" s="65"/>
      <c r="M52" s="154">
        <f>INT(SUM(J52,J54)+SUM(K52,K54)/16)</f>
        <v>30</v>
      </c>
      <c r="N52" s="154">
        <f>MOD(SUM(J52,J54)+SUM(K52,K54)/16,1)*16</f>
        <v>10</v>
      </c>
      <c r="O52" s="65"/>
      <c r="P52" s="155">
        <v>16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9.5" customHeight="1">
      <c r="A53" s="158"/>
      <c r="B53" s="158"/>
      <c r="C53" s="64"/>
      <c r="D53" s="159"/>
      <c r="E53" s="83"/>
      <c r="F53" s="83"/>
      <c r="G53" s="18" t="s">
        <v>186</v>
      </c>
      <c r="H53" s="18" t="s">
        <v>187</v>
      </c>
      <c r="I53" s="65"/>
      <c r="J53" s="153"/>
      <c r="K53" s="153"/>
      <c r="L53" s="65"/>
      <c r="M53" s="154"/>
      <c r="N53" s="154"/>
      <c r="O53" s="65"/>
      <c r="P53" s="15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9.5" customHeight="1">
      <c r="A54" s="158"/>
      <c r="B54" s="158"/>
      <c r="C54" s="64"/>
      <c r="D54" s="156" t="s">
        <v>245</v>
      </c>
      <c r="E54" s="83">
        <v>31</v>
      </c>
      <c r="F54" s="83" t="s">
        <v>47</v>
      </c>
      <c r="G54" s="17" t="s">
        <v>106</v>
      </c>
      <c r="H54" s="17" t="s">
        <v>107</v>
      </c>
      <c r="I54" s="65"/>
      <c r="J54" s="157">
        <f>SUM('[1]F 22-35'!AS21:AS22)</f>
        <v>0</v>
      </c>
      <c r="K54" s="157">
        <f>SUM('[1]F 22-35'!AT21:AT22)</f>
        <v>0</v>
      </c>
      <c r="L54" s="65"/>
      <c r="M54" s="154"/>
      <c r="N54" s="154"/>
      <c r="O54" s="65"/>
      <c r="P54" s="15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9.5" customHeight="1">
      <c r="A55" s="158"/>
      <c r="B55" s="158"/>
      <c r="C55" s="64"/>
      <c r="D55" s="156"/>
      <c r="E55" s="83"/>
      <c r="F55" s="83"/>
      <c r="G55" s="19" t="s">
        <v>108</v>
      </c>
      <c r="H55" s="18" t="s">
        <v>109</v>
      </c>
      <c r="I55" s="65"/>
      <c r="J55" s="157"/>
      <c r="K55" s="157"/>
      <c r="L55" s="65"/>
      <c r="M55" s="154"/>
      <c r="N55" s="154"/>
      <c r="O55" s="65"/>
      <c r="P55" s="15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9.5" customHeight="1">
      <c r="A56" s="166">
        <v>14</v>
      </c>
      <c r="B56" s="158" t="s">
        <v>254</v>
      </c>
      <c r="C56" s="64"/>
      <c r="D56" s="159" t="s">
        <v>244</v>
      </c>
      <c r="E56" s="83">
        <v>9</v>
      </c>
      <c r="F56" s="83" t="s">
        <v>46</v>
      </c>
      <c r="G56" s="17" t="s">
        <v>100</v>
      </c>
      <c r="H56" s="17" t="s">
        <v>101</v>
      </c>
      <c r="I56" s="65"/>
      <c r="J56" s="153">
        <f>SUM('[1]H 8-21'!AS5:AS6)</f>
        <v>98</v>
      </c>
      <c r="K56" s="153">
        <f>SUM('[1]H 8-21'!AT5:AT6)</f>
        <v>0</v>
      </c>
      <c r="L56" s="65"/>
      <c r="M56" s="154">
        <f>INT(SUM(J56,J58)+SUM(K56,K58)/16)</f>
        <v>134</v>
      </c>
      <c r="N56" s="154">
        <f>MOD(SUM(J56,J58)+SUM(K56,K58)/16,1)*16</f>
        <v>12</v>
      </c>
      <c r="O56" s="65"/>
      <c r="P56" s="155">
        <v>10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9.5" customHeight="1">
      <c r="A57" s="166"/>
      <c r="B57" s="158"/>
      <c r="C57" s="64"/>
      <c r="D57" s="159"/>
      <c r="E57" s="83"/>
      <c r="F57" s="83"/>
      <c r="G57" s="17" t="s">
        <v>73</v>
      </c>
      <c r="H57" s="17" t="s">
        <v>101</v>
      </c>
      <c r="I57" s="65"/>
      <c r="J57" s="153"/>
      <c r="K57" s="153"/>
      <c r="L57" s="65"/>
      <c r="M57" s="154"/>
      <c r="N57" s="154"/>
      <c r="O57" s="65"/>
      <c r="P57" s="15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9.5" customHeight="1">
      <c r="A58" s="166"/>
      <c r="B58" s="158"/>
      <c r="C58" s="64"/>
      <c r="D58" s="156" t="s">
        <v>245</v>
      </c>
      <c r="E58" s="83">
        <v>42</v>
      </c>
      <c r="F58" s="83" t="s">
        <v>50</v>
      </c>
      <c r="G58" s="17" t="s">
        <v>164</v>
      </c>
      <c r="H58" s="17" t="s">
        <v>111</v>
      </c>
      <c r="I58" s="65"/>
      <c r="J58" s="153">
        <f>SUM('[1]KF 36-43'!AS15:AS16)</f>
        <v>36</v>
      </c>
      <c r="K58" s="153">
        <f>SUM('[1]KF 36-43'!AT15:AT16)</f>
        <v>12</v>
      </c>
      <c r="L58" s="65"/>
      <c r="M58" s="154"/>
      <c r="N58" s="154"/>
      <c r="O58" s="65"/>
      <c r="P58" s="15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9.5" customHeight="1">
      <c r="A59" s="166"/>
      <c r="B59" s="158"/>
      <c r="C59" s="64"/>
      <c r="D59" s="156"/>
      <c r="E59" s="83"/>
      <c r="F59" s="83"/>
      <c r="G59" s="17" t="s">
        <v>73</v>
      </c>
      <c r="H59" s="17" t="s">
        <v>165</v>
      </c>
      <c r="I59" s="65"/>
      <c r="J59" s="153"/>
      <c r="K59" s="153"/>
      <c r="L59" s="65"/>
      <c r="M59" s="154"/>
      <c r="N59" s="154"/>
      <c r="O59" s="65"/>
      <c r="P59" s="15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9.5" customHeight="1">
      <c r="A60" s="158">
        <v>15</v>
      </c>
      <c r="B60" s="158" t="s">
        <v>258</v>
      </c>
      <c r="C60" s="64"/>
      <c r="D60" s="159" t="s">
        <v>244</v>
      </c>
      <c r="E60" s="83">
        <v>28</v>
      </c>
      <c r="F60" s="83" t="s">
        <v>47</v>
      </c>
      <c r="G60" s="17" t="s">
        <v>110</v>
      </c>
      <c r="H60" s="17" t="s">
        <v>111</v>
      </c>
      <c r="I60" s="65"/>
      <c r="J60" s="157">
        <f>SUM('[1]F 22-35'!AS15:AS16)</f>
        <v>0</v>
      </c>
      <c r="K60" s="157">
        <f>SUM('[1]F 22-35'!AT15:AT16)</f>
        <v>0</v>
      </c>
      <c r="L60" s="65"/>
      <c r="M60" s="154">
        <f>INT(SUM(J60,J62)+SUM(K60,K62)/16)</f>
        <v>72</v>
      </c>
      <c r="N60" s="154">
        <f>MOD(SUM(J60,J62)+SUM(K60,K62)/16,1)*16</f>
        <v>14</v>
      </c>
      <c r="O60" s="65"/>
      <c r="P60" s="155">
        <v>14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9.5" customHeight="1">
      <c r="A61" s="158"/>
      <c r="B61" s="158"/>
      <c r="C61" s="64"/>
      <c r="D61" s="159"/>
      <c r="E61" s="83"/>
      <c r="F61" s="83"/>
      <c r="G61" s="17" t="s">
        <v>106</v>
      </c>
      <c r="H61" s="17" t="s">
        <v>112</v>
      </c>
      <c r="I61" s="65"/>
      <c r="J61" s="157"/>
      <c r="K61" s="157"/>
      <c r="L61" s="65"/>
      <c r="M61" s="154"/>
      <c r="N61" s="154"/>
      <c r="O61" s="65"/>
      <c r="P61" s="15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9.5" customHeight="1">
      <c r="A62" s="158"/>
      <c r="B62" s="158"/>
      <c r="C62" s="64"/>
      <c r="D62" s="156" t="s">
        <v>245</v>
      </c>
      <c r="E62" s="83">
        <v>48</v>
      </c>
      <c r="F62" s="83" t="s">
        <v>51</v>
      </c>
      <c r="G62" s="17" t="s">
        <v>78</v>
      </c>
      <c r="H62" s="17" t="s">
        <v>79</v>
      </c>
      <c r="I62" s="65"/>
      <c r="J62" s="153">
        <f>SUM('[1]WB 44-50'!AS11:AS12)</f>
        <v>72</v>
      </c>
      <c r="K62" s="153">
        <f>SUM('[1]WB 44-50'!AT11:AT12)</f>
        <v>14</v>
      </c>
      <c r="L62" s="65"/>
      <c r="M62" s="154"/>
      <c r="N62" s="154"/>
      <c r="O62" s="65"/>
      <c r="P62" s="15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9.5" customHeight="1" thickBot="1">
      <c r="A63" s="165"/>
      <c r="B63" s="165"/>
      <c r="C63" s="66"/>
      <c r="D63" s="163"/>
      <c r="E63" s="92"/>
      <c r="F63" s="92"/>
      <c r="G63" s="40" t="s">
        <v>80</v>
      </c>
      <c r="H63" s="40" t="s">
        <v>81</v>
      </c>
      <c r="I63" s="67"/>
      <c r="J63" s="164"/>
      <c r="K63" s="164"/>
      <c r="L63" s="67"/>
      <c r="M63" s="161"/>
      <c r="N63" s="161"/>
      <c r="O63" s="67"/>
      <c r="P63" s="16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9.5" customHeight="1">
      <c r="A64" s="192">
        <v>16</v>
      </c>
      <c r="B64" s="195" t="s">
        <v>261</v>
      </c>
      <c r="C64" s="52"/>
      <c r="D64" s="189" t="s">
        <v>244</v>
      </c>
      <c r="E64" s="190">
        <v>27</v>
      </c>
      <c r="F64" s="190" t="s">
        <v>47</v>
      </c>
      <c r="G64" s="58" t="s">
        <v>117</v>
      </c>
      <c r="H64" s="71" t="s">
        <v>118</v>
      </c>
      <c r="I64" s="53"/>
      <c r="J64" s="213">
        <f>SUM('[1]F 22-35'!AS13:AS14)</f>
        <v>421</v>
      </c>
      <c r="K64" s="213">
        <f>SUM('[1]F 22-35'!AT13:AT14)</f>
        <v>8</v>
      </c>
      <c r="L64" s="53"/>
      <c r="M64" s="198">
        <f>INT(SUM(J64,J66)+SUM(K64,K66)/16)</f>
        <v>472</v>
      </c>
      <c r="N64" s="198">
        <f>MOD(SUM(J64,J66)+SUM(K64,K66)/16,1)*16</f>
        <v>8</v>
      </c>
      <c r="O64" s="53"/>
      <c r="P64" s="200">
        <v>2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19.5" customHeight="1">
      <c r="A65" s="193"/>
      <c r="B65" s="196"/>
      <c r="C65" s="64"/>
      <c r="D65" s="159"/>
      <c r="E65" s="83"/>
      <c r="F65" s="83"/>
      <c r="G65" s="17" t="s">
        <v>119</v>
      </c>
      <c r="H65" s="17" t="s">
        <v>120</v>
      </c>
      <c r="I65" s="65"/>
      <c r="J65" s="153"/>
      <c r="K65" s="153"/>
      <c r="L65" s="65"/>
      <c r="M65" s="154"/>
      <c r="N65" s="154"/>
      <c r="O65" s="65"/>
      <c r="P65" s="201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9.5" customHeight="1">
      <c r="A66" s="193"/>
      <c r="B66" s="196"/>
      <c r="C66" s="64"/>
      <c r="D66" s="156" t="s">
        <v>245</v>
      </c>
      <c r="E66" s="83">
        <v>35</v>
      </c>
      <c r="F66" s="83" t="s">
        <v>47</v>
      </c>
      <c r="G66" s="18" t="s">
        <v>170</v>
      </c>
      <c r="H66" s="18" t="s">
        <v>171</v>
      </c>
      <c r="I66" s="65"/>
      <c r="J66" s="153">
        <f>SUM('[1]F 22-35'!AS29:AS30)</f>
        <v>51</v>
      </c>
      <c r="K66" s="153">
        <f>SUM('[1]F 22-35'!AT29:AT30)</f>
        <v>0</v>
      </c>
      <c r="L66" s="65"/>
      <c r="M66" s="154"/>
      <c r="N66" s="154"/>
      <c r="O66" s="65"/>
      <c r="P66" s="201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19.5" customHeight="1" thickBot="1">
      <c r="A67" s="194"/>
      <c r="B67" s="197"/>
      <c r="C67" s="54"/>
      <c r="D67" s="180"/>
      <c r="E67" s="181"/>
      <c r="F67" s="181"/>
      <c r="G67" s="59" t="s">
        <v>172</v>
      </c>
      <c r="H67" s="59" t="s">
        <v>173</v>
      </c>
      <c r="I67" s="55"/>
      <c r="J67" s="182"/>
      <c r="K67" s="182"/>
      <c r="L67" s="55"/>
      <c r="M67" s="199"/>
      <c r="N67" s="199"/>
      <c r="O67" s="55"/>
      <c r="P67" s="20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9.5" customHeight="1">
      <c r="A68" s="5"/>
      <c r="B68" s="7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74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9.5" customHeight="1">
      <c r="A69" s="5"/>
      <c r="B69" s="7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7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9.5" customHeight="1">
      <c r="A70" s="5"/>
      <c r="B70" s="7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74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9.5" customHeight="1">
      <c r="A71" s="5"/>
      <c r="B71" s="7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74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9.5" customHeight="1">
      <c r="A72" s="5"/>
      <c r="B72" s="7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74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19.5" customHeight="1">
      <c r="A73" s="5"/>
      <c r="B73" s="7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74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9.5" customHeight="1">
      <c r="A74" s="5"/>
      <c r="B74" s="7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7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9.5" customHeight="1">
      <c r="A75" s="5"/>
      <c r="B75" s="7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74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9.5" customHeight="1">
      <c r="A76" s="5"/>
      <c r="B76" s="7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7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9.5" customHeight="1">
      <c r="A77" s="5"/>
      <c r="B77" s="7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74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9.5" customHeight="1">
      <c r="A78" s="5"/>
      <c r="B78" s="7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74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9.5" customHeight="1">
      <c r="A79" s="5"/>
      <c r="B79" s="7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7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9.5" customHeight="1">
      <c r="A80" s="5"/>
      <c r="B80" s="7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7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9.5" customHeight="1">
      <c r="A81" s="5"/>
      <c r="B81" s="7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74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9.5" customHeight="1">
      <c r="A82" s="5"/>
      <c r="B82" s="7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74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9.5" customHeight="1">
      <c r="A83" s="5"/>
      <c r="B83" s="7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74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9.5" customHeight="1">
      <c r="A84" s="5"/>
      <c r="B84" s="7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7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9.5" customHeight="1">
      <c r="A85" s="5"/>
      <c r="B85" s="7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74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23.25">
      <c r="A86" s="5"/>
      <c r="B86" s="7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7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23.25">
      <c r="A87" s="5"/>
      <c r="B87" s="7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74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23.25">
      <c r="A88" s="5"/>
      <c r="B88" s="7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74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ht="23.25">
      <c r="A89" s="5"/>
      <c r="B89" s="7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74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23.25">
      <c r="A90" s="5"/>
      <c r="B90" s="7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74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23.25">
      <c r="A91" s="5"/>
      <c r="B91" s="7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74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ht="23.25">
      <c r="A92" s="5"/>
      <c r="B92" s="7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74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ht="23.25">
      <c r="A93" s="5"/>
      <c r="B93" s="7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74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ht="23.25">
      <c r="A94" s="5"/>
      <c r="B94" s="7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74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ht="23.25">
      <c r="A95" s="5"/>
      <c r="B95" s="7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74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23.25">
      <c r="A96" s="5"/>
      <c r="B96" s="7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74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ht="23.25">
      <c r="A97" s="5"/>
      <c r="B97" s="7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74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23.25">
      <c r="A98" s="5"/>
      <c r="B98" s="7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74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ht="23.25">
      <c r="A99" s="5"/>
      <c r="B99" s="7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74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ht="23.25">
      <c r="A100" s="5"/>
      <c r="B100" s="7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74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ht="23.25">
      <c r="A101" s="5"/>
      <c r="B101" s="7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74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ht="23.25">
      <c r="A102" s="5"/>
      <c r="B102" s="7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74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ht="23.25">
      <c r="A103" s="5"/>
      <c r="B103" s="7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74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ht="23.25">
      <c r="A104" s="5"/>
      <c r="B104" s="7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74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ht="23.25">
      <c r="A105" s="5"/>
      <c r="B105" s="7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74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ht="23.25">
      <c r="A106" s="5"/>
      <c r="B106" s="7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74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19" ht="23.25">
      <c r="A107" s="5"/>
      <c r="B107" s="7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74"/>
      <c r="Q107" s="5"/>
      <c r="R107" s="5"/>
      <c r="S107" s="5"/>
    </row>
  </sheetData>
  <sheetProtection/>
  <mergeCells count="255">
    <mergeCell ref="O2:O3"/>
    <mergeCell ref="C2:C3"/>
    <mergeCell ref="E64:E65"/>
    <mergeCell ref="F64:F65"/>
    <mergeCell ref="A1:P1"/>
    <mergeCell ref="A2:A3"/>
    <mergeCell ref="B2:B3"/>
    <mergeCell ref="K64:K65"/>
    <mergeCell ref="J64:J65"/>
    <mergeCell ref="D2:D3"/>
    <mergeCell ref="E2:E3"/>
    <mergeCell ref="F2:F3"/>
    <mergeCell ref="G2:G3"/>
    <mergeCell ref="H2:H3"/>
    <mergeCell ref="J2:K2"/>
    <mergeCell ref="M2:N2"/>
    <mergeCell ref="I2:I3"/>
    <mergeCell ref="L2:L3"/>
    <mergeCell ref="P2:P3"/>
    <mergeCell ref="A24:A27"/>
    <mergeCell ref="B24:B27"/>
    <mergeCell ref="D24:D25"/>
    <mergeCell ref="E24:E25"/>
    <mergeCell ref="F24:F25"/>
    <mergeCell ref="J24:J25"/>
    <mergeCell ref="K24:K25"/>
    <mergeCell ref="M24:M27"/>
    <mergeCell ref="N24:N27"/>
    <mergeCell ref="P24:P27"/>
    <mergeCell ref="D26:D27"/>
    <mergeCell ref="E26:E27"/>
    <mergeCell ref="F26:F27"/>
    <mergeCell ref="J26:J27"/>
    <mergeCell ref="K26:K27"/>
    <mergeCell ref="D64:D65"/>
    <mergeCell ref="M64:M67"/>
    <mergeCell ref="N64:N67"/>
    <mergeCell ref="P64:P67"/>
    <mergeCell ref="D66:D67"/>
    <mergeCell ref="E66:E67"/>
    <mergeCell ref="F66:F67"/>
    <mergeCell ref="J66:J67"/>
    <mergeCell ref="K66:K67"/>
    <mergeCell ref="A36:A39"/>
    <mergeCell ref="B36:B39"/>
    <mergeCell ref="D36:D37"/>
    <mergeCell ref="E36:E37"/>
    <mergeCell ref="F36:F37"/>
    <mergeCell ref="J36:J37"/>
    <mergeCell ref="K36:K37"/>
    <mergeCell ref="A64:A67"/>
    <mergeCell ref="B64:B67"/>
    <mergeCell ref="M36:M39"/>
    <mergeCell ref="N36:N39"/>
    <mergeCell ref="P36:P39"/>
    <mergeCell ref="D38:D39"/>
    <mergeCell ref="E38:E39"/>
    <mergeCell ref="F38:F39"/>
    <mergeCell ref="J38:J39"/>
    <mergeCell ref="K38:K39"/>
    <mergeCell ref="A20:A23"/>
    <mergeCell ref="B20:B23"/>
    <mergeCell ref="D20:D21"/>
    <mergeCell ref="E20:E21"/>
    <mergeCell ref="F20:F21"/>
    <mergeCell ref="J20:J21"/>
    <mergeCell ref="K20:K21"/>
    <mergeCell ref="M20:M23"/>
    <mergeCell ref="N20:N23"/>
    <mergeCell ref="P20:P23"/>
    <mergeCell ref="D22:D23"/>
    <mergeCell ref="E22:E23"/>
    <mergeCell ref="F22:F23"/>
    <mergeCell ref="J22:J23"/>
    <mergeCell ref="K22:K23"/>
    <mergeCell ref="A32:A35"/>
    <mergeCell ref="B32:B35"/>
    <mergeCell ref="D32:D33"/>
    <mergeCell ref="E32:E33"/>
    <mergeCell ref="F32:F33"/>
    <mergeCell ref="J32:J33"/>
    <mergeCell ref="K32:K33"/>
    <mergeCell ref="M32:M35"/>
    <mergeCell ref="N32:N35"/>
    <mergeCell ref="P32:P35"/>
    <mergeCell ref="D34:D35"/>
    <mergeCell ref="E34:E35"/>
    <mergeCell ref="F34:F35"/>
    <mergeCell ref="J34:J35"/>
    <mergeCell ref="K34:K35"/>
    <mergeCell ref="A44:A47"/>
    <mergeCell ref="B44:B47"/>
    <mergeCell ref="D44:D45"/>
    <mergeCell ref="E44:E45"/>
    <mergeCell ref="F44:F45"/>
    <mergeCell ref="J44:J45"/>
    <mergeCell ref="K44:K45"/>
    <mergeCell ref="M44:M47"/>
    <mergeCell ref="N44:N47"/>
    <mergeCell ref="P44:P47"/>
    <mergeCell ref="D46:D47"/>
    <mergeCell ref="E46:E47"/>
    <mergeCell ref="F46:F47"/>
    <mergeCell ref="J46:J47"/>
    <mergeCell ref="K46:K47"/>
    <mergeCell ref="A40:A43"/>
    <mergeCell ref="B40:B43"/>
    <mergeCell ref="D40:D41"/>
    <mergeCell ref="E40:E41"/>
    <mergeCell ref="F40:F41"/>
    <mergeCell ref="J40:J41"/>
    <mergeCell ref="K40:K41"/>
    <mergeCell ref="M40:M43"/>
    <mergeCell ref="N40:N43"/>
    <mergeCell ref="P40:P43"/>
    <mergeCell ref="D42:D43"/>
    <mergeCell ref="E42:E43"/>
    <mergeCell ref="F42:F43"/>
    <mergeCell ref="J42:J43"/>
    <mergeCell ref="K42:K43"/>
    <mergeCell ref="A28:A31"/>
    <mergeCell ref="B28:B31"/>
    <mergeCell ref="D28:D29"/>
    <mergeCell ref="E28:E29"/>
    <mergeCell ref="F28:F29"/>
    <mergeCell ref="J28:J29"/>
    <mergeCell ref="K28:K29"/>
    <mergeCell ref="M28:M31"/>
    <mergeCell ref="N28:N31"/>
    <mergeCell ref="P28:P31"/>
    <mergeCell ref="D30:D31"/>
    <mergeCell ref="E30:E31"/>
    <mergeCell ref="F30:F31"/>
    <mergeCell ref="J30:J31"/>
    <mergeCell ref="K30:K31"/>
    <mergeCell ref="A48:A51"/>
    <mergeCell ref="B48:B51"/>
    <mergeCell ref="D48:D49"/>
    <mergeCell ref="E48:E49"/>
    <mergeCell ref="F48:F49"/>
    <mergeCell ref="J48:J49"/>
    <mergeCell ref="K48:K49"/>
    <mergeCell ref="M48:M51"/>
    <mergeCell ref="N48:N51"/>
    <mergeCell ref="P48:P51"/>
    <mergeCell ref="D50:D51"/>
    <mergeCell ref="E50:E51"/>
    <mergeCell ref="F50:F51"/>
    <mergeCell ref="J50:J51"/>
    <mergeCell ref="K50:K51"/>
    <mergeCell ref="A56:A59"/>
    <mergeCell ref="B56:B59"/>
    <mergeCell ref="D56:D57"/>
    <mergeCell ref="E56:E57"/>
    <mergeCell ref="F56:F57"/>
    <mergeCell ref="J56:J57"/>
    <mergeCell ref="K56:K57"/>
    <mergeCell ref="M56:M59"/>
    <mergeCell ref="N56:N59"/>
    <mergeCell ref="P56:P59"/>
    <mergeCell ref="D58:D59"/>
    <mergeCell ref="E58:E59"/>
    <mergeCell ref="F58:F59"/>
    <mergeCell ref="J58:J59"/>
    <mergeCell ref="K58:K59"/>
    <mergeCell ref="A8:A11"/>
    <mergeCell ref="B8:B11"/>
    <mergeCell ref="D8:D9"/>
    <mergeCell ref="E8:E9"/>
    <mergeCell ref="F8:F9"/>
    <mergeCell ref="J8:J9"/>
    <mergeCell ref="K8:K9"/>
    <mergeCell ref="M8:M11"/>
    <mergeCell ref="N8:N11"/>
    <mergeCell ref="P8:P11"/>
    <mergeCell ref="D10:D11"/>
    <mergeCell ref="E10:E11"/>
    <mergeCell ref="F10:F11"/>
    <mergeCell ref="J10:J11"/>
    <mergeCell ref="K10:K11"/>
    <mergeCell ref="A12:A15"/>
    <mergeCell ref="B12:B15"/>
    <mergeCell ref="D12:D13"/>
    <mergeCell ref="E12:E13"/>
    <mergeCell ref="F12:F13"/>
    <mergeCell ref="J12:J13"/>
    <mergeCell ref="K12:K13"/>
    <mergeCell ref="M12:M15"/>
    <mergeCell ref="N12:N15"/>
    <mergeCell ref="P12:P15"/>
    <mergeCell ref="D14:D15"/>
    <mergeCell ref="E14:E15"/>
    <mergeCell ref="F14:F15"/>
    <mergeCell ref="J14:J15"/>
    <mergeCell ref="K14:K15"/>
    <mergeCell ref="A4:A7"/>
    <mergeCell ref="B4:B7"/>
    <mergeCell ref="D4:D5"/>
    <mergeCell ref="E4:E5"/>
    <mergeCell ref="F4:F5"/>
    <mergeCell ref="J4:J5"/>
    <mergeCell ref="K4:K5"/>
    <mergeCell ref="M4:M7"/>
    <mergeCell ref="N4:N7"/>
    <mergeCell ref="P4:P7"/>
    <mergeCell ref="D6:D7"/>
    <mergeCell ref="E6:E7"/>
    <mergeCell ref="F6:F7"/>
    <mergeCell ref="J6:J7"/>
    <mergeCell ref="K6:K7"/>
    <mergeCell ref="A60:A63"/>
    <mergeCell ref="B60:B63"/>
    <mergeCell ref="D60:D61"/>
    <mergeCell ref="E60:E61"/>
    <mergeCell ref="F60:F61"/>
    <mergeCell ref="J60:J61"/>
    <mergeCell ref="K60:K61"/>
    <mergeCell ref="M60:M63"/>
    <mergeCell ref="N60:N63"/>
    <mergeCell ref="P60:P63"/>
    <mergeCell ref="D62:D63"/>
    <mergeCell ref="E62:E63"/>
    <mergeCell ref="F62:F63"/>
    <mergeCell ref="J62:J63"/>
    <mergeCell ref="K62:K63"/>
    <mergeCell ref="A16:A19"/>
    <mergeCell ref="B16:B19"/>
    <mergeCell ref="D16:D17"/>
    <mergeCell ref="E16:E17"/>
    <mergeCell ref="F16:F17"/>
    <mergeCell ref="J16:J17"/>
    <mergeCell ref="K16:K17"/>
    <mergeCell ref="M16:M19"/>
    <mergeCell ref="N16:N19"/>
    <mergeCell ref="P16:P19"/>
    <mergeCell ref="D18:D19"/>
    <mergeCell ref="E18:E19"/>
    <mergeCell ref="F18:F19"/>
    <mergeCell ref="J18:J19"/>
    <mergeCell ref="K18:K19"/>
    <mergeCell ref="A52:A55"/>
    <mergeCell ref="B52:B55"/>
    <mergeCell ref="D52:D53"/>
    <mergeCell ref="E52:E53"/>
    <mergeCell ref="F52:F53"/>
    <mergeCell ref="J52:J53"/>
    <mergeCell ref="K52:K53"/>
    <mergeCell ref="M52:M55"/>
    <mergeCell ref="N52:N55"/>
    <mergeCell ref="P52:P55"/>
    <mergeCell ref="D54:D55"/>
    <mergeCell ref="E54:E55"/>
    <mergeCell ref="F54:F55"/>
    <mergeCell ref="J54:J55"/>
    <mergeCell ref="K54:K55"/>
  </mergeCells>
  <conditionalFormatting sqref="M4:N67 J4:K67">
    <cfRule type="cellIs" priority="271" dxfId="237" operator="greaterThan" stopIfTrue="1">
      <formula>0</formula>
    </cfRule>
  </conditionalFormatting>
  <conditionalFormatting sqref="G7:H7">
    <cfRule type="duplicateValues" priority="270" dxfId="0" stopIfTrue="1">
      <formula>AND(COUNTIF($G$7:$H$7,G7)&gt;1,NOT(ISBLANK(G7)))</formula>
    </cfRule>
  </conditionalFormatting>
  <conditionalFormatting sqref="G7:H7">
    <cfRule type="duplicateValues" priority="268" dxfId="0" stopIfTrue="1">
      <formula>AND(COUNTIF($G$7:$H$7,G7)&gt;1,NOT(ISBLANK(G7)))</formula>
    </cfRule>
    <cfRule type="duplicateValues" priority="269" dxfId="0" stopIfTrue="1">
      <formula>AND(COUNTIF($G$7:$H$7,G7)&gt;1,NOT(ISBLANK(G7)))</formula>
    </cfRule>
    <cfRule type="dataBar" priority="26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{57dd3962-4316-43a0-a913-d8ad44be017a}</x14:id>
        </ext>
      </extLst>
    </cfRule>
  </conditionalFormatting>
  <conditionalFormatting sqref="G7:H7">
    <cfRule type="duplicateValues" priority="266" dxfId="0" stopIfTrue="1">
      <formula>AND(COUNTIF($G$7:$H$7,G7)&gt;1,NOT(ISBLANK(G7)))</formula>
    </cfRule>
  </conditionalFormatting>
  <conditionalFormatting sqref="G6:H7">
    <cfRule type="duplicateValues" priority="264" dxfId="0" stopIfTrue="1">
      <formula>AND(COUNTIF($G$6:$H$7,G6)&gt;1,NOT(ISBLANK(G6)))</formula>
    </cfRule>
    <cfRule type="duplicateValues" priority="265" dxfId="0" stopIfTrue="1">
      <formula>AND(COUNTIF($G$6:$H$7,G6)&gt;1,NOT(ISBLANK(G6)))</formula>
    </cfRule>
    <cfRule type="dataBar" priority="26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{08bd7dd2-9dbf-41d9-b008-34b0f9f764dd}</x14:id>
        </ext>
      </extLst>
    </cfRule>
  </conditionalFormatting>
  <conditionalFormatting sqref="G6:H7">
    <cfRule type="duplicateValues" priority="262" dxfId="0" stopIfTrue="1">
      <formula>AND(COUNTIF($G$6:$H$7,G6)&gt;1,NOT(ISBLANK(G6)))</formula>
    </cfRule>
  </conditionalFormatting>
  <conditionalFormatting sqref="G6:H7">
    <cfRule type="duplicateValues" priority="261" dxfId="0" stopIfTrue="1">
      <formula>AND(COUNTIF($G$6:$H$7,G6)&gt;1,NOT(ISBLANK(G6)))</formula>
    </cfRule>
  </conditionalFormatting>
  <conditionalFormatting sqref="G5:H5">
    <cfRule type="duplicateValues" priority="260" dxfId="0" stopIfTrue="1">
      <formula>AND(COUNTIF($G$5:$H$5,G5)&gt;1,NOT(ISBLANK(G5)))</formula>
    </cfRule>
  </conditionalFormatting>
  <conditionalFormatting sqref="G5:H5">
    <cfRule type="duplicateValues" priority="258" dxfId="0" stopIfTrue="1">
      <formula>AND(COUNTIF($G$5:$H$5,G5)&gt;1,NOT(ISBLANK(G5)))</formula>
    </cfRule>
    <cfRule type="duplicateValues" priority="259" dxfId="0" stopIfTrue="1">
      <formula>AND(COUNTIF($G$5:$H$5,G5)&gt;1,NOT(ISBLANK(G5)))</formula>
    </cfRule>
    <cfRule type="dataBar" priority="2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{a194eeca-0ad4-4b70-873f-e1a43b506d7e}</x14:id>
        </ext>
      </extLst>
    </cfRule>
  </conditionalFormatting>
  <conditionalFormatting sqref="G5:H5">
    <cfRule type="duplicateValues" priority="256" dxfId="0" stopIfTrue="1">
      <formula>AND(COUNTIF($G$5:$H$5,G5)&gt;1,NOT(ISBLANK(G5)))</formula>
    </cfRule>
  </conditionalFormatting>
  <conditionalFormatting sqref="G5:H5">
    <cfRule type="duplicateValues" priority="254" dxfId="0" stopIfTrue="1">
      <formula>AND(COUNTIF($G$5:$H$5,G5)&gt;1,NOT(ISBLANK(G5)))</formula>
    </cfRule>
    <cfRule type="duplicateValues" priority="255" dxfId="0" stopIfTrue="1">
      <formula>AND(COUNTIF($G$5:$H$5,G5)&gt;1,NOT(ISBLANK(G5)))</formula>
    </cfRule>
    <cfRule type="dataBar" priority="2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{0ec675e4-daff-4359-9593-e1e0cc1e30b5}</x14:id>
        </ext>
      </extLst>
    </cfRule>
  </conditionalFormatting>
  <conditionalFormatting sqref="G5:H5">
    <cfRule type="duplicateValues" priority="252" dxfId="0" stopIfTrue="1">
      <formula>AND(COUNTIF($G$5:$H$5,G5)&gt;1,NOT(ISBLANK(G5)))</formula>
    </cfRule>
  </conditionalFormatting>
  <conditionalFormatting sqref="G5:H5">
    <cfRule type="duplicateValues" priority="250" dxfId="0" stopIfTrue="1">
      <formula>AND(COUNTIF($G$5:$H$5,G5)&gt;1,NOT(ISBLANK(G5)))</formula>
    </cfRule>
    <cfRule type="duplicateValues" priority="251" dxfId="0" stopIfTrue="1">
      <formula>AND(COUNTIF($G$5:$H$5,G5)&gt;1,NOT(ISBLANK(G5)))</formula>
    </cfRule>
    <cfRule type="dataBar" priority="2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{3573e84d-9760-4521-8320-a85614f5a5d8}</x14:id>
        </ext>
      </extLst>
    </cfRule>
  </conditionalFormatting>
  <conditionalFormatting sqref="G4:H4">
    <cfRule type="duplicateValues" priority="248" dxfId="0" stopIfTrue="1">
      <formula>AND(COUNTIF($G$4:$H$4,G4)&gt;1,NOT(ISBLANK(G4)))</formula>
    </cfRule>
  </conditionalFormatting>
  <conditionalFormatting sqref="G4:H4">
    <cfRule type="duplicateValues" priority="246" dxfId="0" stopIfTrue="1">
      <formula>AND(COUNTIF($G$4:$H$4,G4)&gt;1,NOT(ISBLANK(G4)))</formula>
    </cfRule>
    <cfRule type="duplicateValues" priority="247" dxfId="0" stopIfTrue="1">
      <formula>AND(COUNTIF($G$4:$H$4,G4)&gt;1,NOT(ISBLANK(G4)))</formula>
    </cfRule>
    <cfRule type="dataBar" priority="2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{9d0fc2ab-0e14-438a-90f2-42e187f22fc1}</x14:id>
        </ext>
      </extLst>
    </cfRule>
  </conditionalFormatting>
  <conditionalFormatting sqref="G4:H4">
    <cfRule type="duplicateValues" priority="244" dxfId="0" stopIfTrue="1">
      <formula>AND(COUNTIF($G$4:$H$4,G4)&gt;1,NOT(ISBLANK(G4)))</formula>
    </cfRule>
  </conditionalFormatting>
  <conditionalFormatting sqref="G11:H11">
    <cfRule type="duplicateValues" priority="239" dxfId="0" stopIfTrue="1">
      <formula>AND(COUNTIF($G$11:$H$11,G11)&gt;1,NOT(ISBLANK(G11)))</formula>
    </cfRule>
  </conditionalFormatting>
  <conditionalFormatting sqref="G11:H11">
    <cfRule type="duplicateValues" priority="237" dxfId="0" stopIfTrue="1">
      <formula>AND(COUNTIF($G$11:$H$11,G11)&gt;1,NOT(ISBLANK(G11)))</formula>
    </cfRule>
    <cfRule type="duplicateValues" priority="238" dxfId="0" stopIfTrue="1">
      <formula>AND(COUNTIF($G$11:$H$11,G11)&gt;1,NOT(ISBLANK(G11)))</formula>
    </cfRule>
    <cfRule type="dataBar" priority="2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{a7137303-c119-4f66-a27e-9188014f7293}</x14:id>
        </ext>
      </extLst>
    </cfRule>
  </conditionalFormatting>
  <conditionalFormatting sqref="G11:H11">
    <cfRule type="duplicateValues" priority="235" dxfId="0" stopIfTrue="1">
      <formula>AND(COUNTIF($G$11:$H$11,G11)&gt;1,NOT(ISBLANK(G11)))</formula>
    </cfRule>
  </conditionalFormatting>
  <conditionalFormatting sqref="G10:H10">
    <cfRule type="duplicateValues" priority="234" dxfId="0" stopIfTrue="1">
      <formula>AND(COUNTIF($G$10:$H$10,G10)&gt;1,NOT(ISBLANK(G10)))</formula>
    </cfRule>
  </conditionalFormatting>
  <conditionalFormatting sqref="G10:H10">
    <cfRule type="duplicateValues" priority="232" dxfId="0" stopIfTrue="1">
      <formula>AND(COUNTIF($G$10:$H$10,G10)&gt;1,NOT(ISBLANK(G10)))</formula>
    </cfRule>
    <cfRule type="duplicateValues" priority="233" dxfId="0" stopIfTrue="1">
      <formula>AND(COUNTIF($G$10:$H$10,G10)&gt;1,NOT(ISBLANK(G10)))</formula>
    </cfRule>
    <cfRule type="dataBar" priority="2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{5c0c7ff7-ab9b-41c5-a413-360ed93cded8}</x14:id>
        </ext>
      </extLst>
    </cfRule>
  </conditionalFormatting>
  <conditionalFormatting sqref="G10:H10">
    <cfRule type="duplicateValues" priority="230" dxfId="0" stopIfTrue="1">
      <formula>AND(COUNTIF($G$10:$H$10,G10)&gt;1,NOT(ISBLANK(G10)))</formula>
    </cfRule>
  </conditionalFormatting>
  <conditionalFormatting sqref="G10:H11">
    <cfRule type="duplicateValues" priority="241" dxfId="0" stopIfTrue="1">
      <formula>AND(COUNTIF($G$10:$H$11,G10)&gt;1,NOT(ISBLANK(G10)))</formula>
    </cfRule>
    <cfRule type="duplicateValues" priority="242" dxfId="0" stopIfTrue="1">
      <formula>AND(COUNTIF($G$10:$H$11,G10)&gt;1,NOT(ISBLANK(G10)))</formula>
    </cfRule>
    <cfRule type="dataBar" priority="2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{27495247-ca5f-4771-8dfd-4c716f2f279a}</x14:id>
        </ext>
      </extLst>
    </cfRule>
  </conditionalFormatting>
  <conditionalFormatting sqref="G10:H11">
    <cfRule type="duplicateValues" priority="243" dxfId="0" stopIfTrue="1">
      <formula>AND(COUNTIF($G$10:$H$11,G10)&gt;1,NOT(ISBLANK(G10)))</formula>
    </cfRule>
  </conditionalFormatting>
  <conditionalFormatting sqref="G8:H9">
    <cfRule type="duplicateValues" priority="227" dxfId="0" stopIfTrue="1">
      <formula>AND(COUNTIF($G$8:$H$9,G8)&gt;1,NOT(ISBLANK(G8)))</formula>
    </cfRule>
    <cfRule type="duplicateValues" priority="228" dxfId="0" stopIfTrue="1">
      <formula>AND(COUNTIF($G$8:$H$9,G8)&gt;1,NOT(ISBLANK(G8)))</formula>
    </cfRule>
    <cfRule type="dataBar" priority="2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{4f407afb-3b5c-4e99-a103-2a324bd45014}</x14:id>
        </ext>
      </extLst>
    </cfRule>
  </conditionalFormatting>
  <conditionalFormatting sqref="G8:H9">
    <cfRule type="duplicateValues" priority="229" dxfId="0" stopIfTrue="1">
      <formula>AND(COUNTIF($G$8:$H$9,G8)&gt;1,NOT(ISBLANK(G8)))</formula>
    </cfRule>
  </conditionalFormatting>
  <conditionalFormatting sqref="G12:H13">
    <cfRule type="duplicateValues" priority="225" dxfId="0" stopIfTrue="1">
      <formula>AND(COUNTIF($G$12:$H$13,G12)&gt;1,NOT(ISBLANK(G12)))</formula>
    </cfRule>
  </conditionalFormatting>
  <conditionalFormatting sqref="G12:H13">
    <cfRule type="duplicateValues" priority="223" dxfId="0" stopIfTrue="1">
      <formula>AND(COUNTIF($G$12:$H$13,G12)&gt;1,NOT(ISBLANK(G12)))</formula>
    </cfRule>
    <cfRule type="duplicateValues" priority="224" dxfId="0" stopIfTrue="1">
      <formula>AND(COUNTIF($G$12:$H$13,G12)&gt;1,NOT(ISBLANK(G12)))</formula>
    </cfRule>
    <cfRule type="dataBar" priority="2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{e30b8713-b2cc-45bc-9b41-5445570932e9}</x14:id>
        </ext>
      </extLst>
    </cfRule>
  </conditionalFormatting>
  <conditionalFormatting sqref="G12:H13">
    <cfRule type="duplicateValues" priority="221" dxfId="0" stopIfTrue="1">
      <formula>AND(COUNTIF($G$12:$H$13,G12)&gt;1,NOT(ISBLANK(G12)))</formula>
    </cfRule>
  </conditionalFormatting>
  <conditionalFormatting sqref="G13:H13">
    <cfRule type="duplicateValues" priority="220" dxfId="0" stopIfTrue="1">
      <formula>AND(COUNTIF($G$13:$H$13,G13)&gt;1,NOT(ISBLANK(G13)))</formula>
    </cfRule>
  </conditionalFormatting>
  <conditionalFormatting sqref="G13:H13">
    <cfRule type="duplicateValues" priority="218" dxfId="0" stopIfTrue="1">
      <formula>AND(COUNTIF($G$13:$H$13,G13)&gt;1,NOT(ISBLANK(G13)))</formula>
    </cfRule>
    <cfRule type="duplicateValues" priority="219" dxfId="0" stopIfTrue="1">
      <formula>AND(COUNTIF($G$13:$H$13,G13)&gt;1,NOT(ISBLANK(G13)))</formula>
    </cfRule>
    <cfRule type="dataBar" priority="2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{0cccfdcf-f7f7-4182-922f-8dc20767051f}</x14:id>
        </ext>
      </extLst>
    </cfRule>
  </conditionalFormatting>
  <conditionalFormatting sqref="G13:H13">
    <cfRule type="duplicateValues" priority="216" dxfId="0" stopIfTrue="1">
      <formula>AND(COUNTIF($G$13:$H$13,G13)&gt;1,NOT(ISBLANK(G13)))</formula>
    </cfRule>
  </conditionalFormatting>
  <conditionalFormatting sqref="G12:H12">
    <cfRule type="duplicateValues" priority="215" dxfId="0" stopIfTrue="1">
      <formula>AND(COUNTIF($G$12:$H$12,G12)&gt;1,NOT(ISBLANK(G12)))</formula>
    </cfRule>
  </conditionalFormatting>
  <conditionalFormatting sqref="G12:H12">
    <cfRule type="duplicateValues" priority="213" dxfId="0" stopIfTrue="1">
      <formula>AND(COUNTIF($G$12:$H$12,G12)&gt;1,NOT(ISBLANK(G12)))</formula>
    </cfRule>
    <cfRule type="duplicateValues" priority="214" dxfId="0" stopIfTrue="1">
      <formula>AND(COUNTIF($G$12:$H$12,G12)&gt;1,NOT(ISBLANK(G12)))</formula>
    </cfRule>
    <cfRule type="dataBar" priority="2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{9230487b-7c25-4b9c-b906-1974c9772ff3}</x14:id>
        </ext>
      </extLst>
    </cfRule>
  </conditionalFormatting>
  <conditionalFormatting sqref="G12:H12">
    <cfRule type="duplicateValues" priority="211" dxfId="0" stopIfTrue="1">
      <formula>AND(COUNTIF($G$12:$H$12,G12)&gt;1,NOT(ISBLANK(G12)))</formula>
    </cfRule>
  </conditionalFormatting>
  <conditionalFormatting sqref="G12:H12">
    <cfRule type="duplicateValues" priority="209" dxfId="0" stopIfTrue="1">
      <formula>AND(COUNTIF($G$12:$H$12,G12)&gt;1,NOT(ISBLANK(G12)))</formula>
    </cfRule>
    <cfRule type="duplicateValues" priority="210" dxfId="0" stopIfTrue="1">
      <formula>AND(COUNTIF($G$12:$H$12,G12)&gt;1,NOT(ISBLANK(G12)))</formula>
    </cfRule>
    <cfRule type="dataBar" priority="2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{4f6ee716-8e44-4d4b-94c2-86f2b470d8bf}</x14:id>
        </ext>
      </extLst>
    </cfRule>
  </conditionalFormatting>
  <conditionalFormatting sqref="G12:H12">
    <cfRule type="duplicateValues" priority="207" dxfId="0" stopIfTrue="1">
      <formula>AND(COUNTIF($G$12:$H$12,G12)&gt;1,NOT(ISBLANK(G12)))</formula>
    </cfRule>
  </conditionalFormatting>
  <conditionalFormatting sqref="G12:H12">
    <cfRule type="duplicateValues" priority="205" dxfId="0" stopIfTrue="1">
      <formula>AND(COUNTIF($G$12:$H$12,G12)&gt;1,NOT(ISBLANK(G12)))</formula>
    </cfRule>
    <cfRule type="duplicateValues" priority="206" dxfId="0" stopIfTrue="1">
      <formula>AND(COUNTIF($G$12:$H$12,G12)&gt;1,NOT(ISBLANK(G12)))</formula>
    </cfRule>
    <cfRule type="dataBar" priority="20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{8354cd2f-a79b-4f73-af99-2133ae28d55a}</x14:id>
        </ext>
      </extLst>
    </cfRule>
  </conditionalFormatting>
  <conditionalFormatting sqref="G13:H13">
    <cfRule type="duplicateValues" priority="202" dxfId="0" stopIfTrue="1">
      <formula>AND(COUNTIF($G$13:$H$13,G13)&gt;1,NOT(ISBLANK(G13)))</formula>
    </cfRule>
    <cfRule type="duplicateValues" priority="203" dxfId="0" stopIfTrue="1">
      <formula>AND(COUNTIF($G$13:$H$13,G13)&gt;1,NOT(ISBLANK(G13)))</formula>
    </cfRule>
    <cfRule type="dataBar" priority="20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{0d61ff3b-8030-428b-b406-34c90cad44f8}</x14:id>
        </ext>
      </extLst>
    </cfRule>
  </conditionalFormatting>
  <conditionalFormatting sqref="G13:H13">
    <cfRule type="duplicateValues" priority="200" dxfId="0" stopIfTrue="1">
      <formula>AND(COUNTIF($G$13:$H$13,G13)&gt;1,NOT(ISBLANK(G13)))</formula>
    </cfRule>
  </conditionalFormatting>
  <conditionalFormatting sqref="G13:H13">
    <cfRule type="duplicateValues" priority="198" dxfId="0" stopIfTrue="1">
      <formula>AND(COUNTIF($G$13:$H$13,G13)&gt;1,NOT(ISBLANK(G13)))</formula>
    </cfRule>
    <cfRule type="duplicateValues" priority="199" dxfId="0" stopIfTrue="1">
      <formula>AND(COUNTIF($G$13:$H$13,G13)&gt;1,NOT(ISBLANK(G13)))</formula>
    </cfRule>
    <cfRule type="dataBar" priority="19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{da512d20-636d-4705-bc2b-1b72dc919797}</x14:id>
        </ext>
      </extLst>
    </cfRule>
  </conditionalFormatting>
  <conditionalFormatting sqref="G13:H13">
    <cfRule type="duplicateValues" priority="196" dxfId="0" stopIfTrue="1">
      <formula>AND(COUNTIF($G$13:$H$13,G13)&gt;1,NOT(ISBLANK(G13)))</formula>
    </cfRule>
  </conditionalFormatting>
  <conditionalFormatting sqref="G13:H13">
    <cfRule type="duplicateValues" priority="194" dxfId="0" stopIfTrue="1">
      <formula>AND(COUNTIF($G$13:$H$13,G13)&gt;1,NOT(ISBLANK(G13)))</formula>
    </cfRule>
    <cfRule type="duplicateValues" priority="195" dxfId="0" stopIfTrue="1">
      <formula>AND(COUNTIF($G$13:$H$13,G13)&gt;1,NOT(ISBLANK(G13)))</formula>
    </cfRule>
    <cfRule type="dataBar" priority="19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{9f40f331-3400-431e-a68e-fbad26cd3d6c}</x14:id>
        </ext>
      </extLst>
    </cfRule>
  </conditionalFormatting>
  <conditionalFormatting sqref="G18:H19">
    <cfRule type="duplicateValues" priority="192" dxfId="0" stopIfTrue="1">
      <formula>AND(COUNTIF($G$18:$H$19,G18)&gt;1,NOT(ISBLANK(G18)))</formula>
    </cfRule>
  </conditionalFormatting>
  <conditionalFormatting sqref="G18:H19">
    <cfRule type="duplicateValues" priority="190" dxfId="0" stopIfTrue="1">
      <formula>AND(COUNTIF($G$18:$H$19,G18)&gt;1,NOT(ISBLANK(G18)))</formula>
    </cfRule>
    <cfRule type="duplicateValues" priority="191" dxfId="0" stopIfTrue="1">
      <formula>AND(COUNTIF($G$18:$H$19,G18)&gt;1,NOT(ISBLANK(G18)))</formula>
    </cfRule>
    <cfRule type="dataBar" priority="18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{38a85048-467c-403b-aa84-df3689635ceb}</x14:id>
        </ext>
      </extLst>
    </cfRule>
  </conditionalFormatting>
  <conditionalFormatting sqref="G18:H19">
    <cfRule type="duplicateValues" priority="188" dxfId="0" stopIfTrue="1">
      <formula>AND(COUNTIF($G$18:$H$19,G18)&gt;1,NOT(ISBLANK(G18)))</formula>
    </cfRule>
  </conditionalFormatting>
  <conditionalFormatting sqref="G18:H19">
    <cfRule type="duplicateValues" priority="186" dxfId="0" stopIfTrue="1">
      <formula>AND(COUNTIF($G$18:$H$19,G18)&gt;1,NOT(ISBLANK(G18)))</formula>
    </cfRule>
    <cfRule type="duplicateValues" priority="187" dxfId="0" stopIfTrue="1">
      <formula>AND(COUNTIF($G$18:$H$19,G18)&gt;1,NOT(ISBLANK(G18)))</formula>
    </cfRule>
    <cfRule type="dataBar" priority="1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{21739a1d-ef80-4d07-a822-55ec7083227b}</x14:id>
        </ext>
      </extLst>
    </cfRule>
  </conditionalFormatting>
  <conditionalFormatting sqref="G18:H19">
    <cfRule type="duplicateValues" priority="184" dxfId="0" stopIfTrue="1">
      <formula>AND(COUNTIF($G$18:$H$19,G18)&gt;1,NOT(ISBLANK(G18)))</formula>
    </cfRule>
  </conditionalFormatting>
  <conditionalFormatting sqref="G18:H19">
    <cfRule type="duplicateValues" priority="183" dxfId="0" stopIfTrue="1">
      <formula>AND(COUNTIF($G$18:$H$19,G18)&gt;1,NOT(ISBLANK(G18)))</formula>
    </cfRule>
  </conditionalFormatting>
  <conditionalFormatting sqref="G21:H21">
    <cfRule type="duplicateValues" priority="181" dxfId="0" stopIfTrue="1">
      <formula>AND(COUNTIF($G$21:$H$21,G21)&gt;1,NOT(ISBLANK(G21)))</formula>
    </cfRule>
    <cfRule type="duplicateValues" priority="182" dxfId="0" stopIfTrue="1">
      <formula>AND(COUNTIF($G$21:$H$21,G21)&gt;1,NOT(ISBLANK(G21)))</formula>
    </cfRule>
    <cfRule type="dataBar" priority="18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{83f05f51-a34e-4bba-94a2-66452711ff53}</x14:id>
        </ext>
      </extLst>
    </cfRule>
  </conditionalFormatting>
  <conditionalFormatting sqref="G21:H21">
    <cfRule type="duplicateValues" priority="179" dxfId="0" stopIfTrue="1">
      <formula>AND(COUNTIF($G$21:$H$21,G21)&gt;1,NOT(ISBLANK(G21)))</formula>
    </cfRule>
  </conditionalFormatting>
  <conditionalFormatting sqref="G21:H21">
    <cfRule type="duplicateValues" priority="178" dxfId="0" stopIfTrue="1">
      <formula>AND(COUNTIF($G$21:$H$21,G21)&gt;1,NOT(ISBLANK(G21)))</formula>
    </cfRule>
  </conditionalFormatting>
  <conditionalFormatting sqref="G23:H23">
    <cfRule type="duplicateValues" priority="175" dxfId="0" stopIfTrue="1">
      <formula>AND(COUNTIF($G$23:$H$23,G23)&gt;1,NOT(ISBLANK(G23)))</formula>
    </cfRule>
    <cfRule type="duplicateValues" priority="176" dxfId="0" stopIfTrue="1">
      <formula>AND(COUNTIF($G$23:$H$23,G23)&gt;1,NOT(ISBLANK(G23)))</formula>
    </cfRule>
    <cfRule type="dataBar" priority="17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{8e87774a-90ce-42ea-9fba-eae352b82b3d}</x14:id>
        </ext>
      </extLst>
    </cfRule>
  </conditionalFormatting>
  <conditionalFormatting sqref="G23:H23">
    <cfRule type="duplicateValues" priority="177" dxfId="0" stopIfTrue="1">
      <formula>AND(COUNTIF($G$23:$H$23,G23)&gt;1,NOT(ISBLANK(G23)))</formula>
    </cfRule>
  </conditionalFormatting>
  <conditionalFormatting sqref="G24:H24">
    <cfRule type="duplicateValues" priority="173" dxfId="0" stopIfTrue="1">
      <formula>AND(COUNTIF($G$24:$H$24,G24)&gt;1,NOT(ISBLANK(G24)))</formula>
    </cfRule>
  </conditionalFormatting>
  <conditionalFormatting sqref="G24:H24">
    <cfRule type="duplicateValues" priority="171" dxfId="0" stopIfTrue="1">
      <formula>AND(COUNTIF($G$24:$H$24,G24)&gt;1,NOT(ISBLANK(G24)))</formula>
    </cfRule>
    <cfRule type="duplicateValues" priority="172" dxfId="0" stopIfTrue="1">
      <formula>AND(COUNTIF($G$24:$H$24,G24)&gt;1,NOT(ISBLANK(G24)))</formula>
    </cfRule>
    <cfRule type="dataBar" priority="17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{09683310-ca73-4cb5-8723-d06b353bfd2b}</x14:id>
        </ext>
      </extLst>
    </cfRule>
  </conditionalFormatting>
  <conditionalFormatting sqref="G24:H24">
    <cfRule type="duplicateValues" priority="169" dxfId="0" stopIfTrue="1">
      <formula>AND(COUNTIF($G$24:$H$24,G24)&gt;1,NOT(ISBLANK(G24)))</formula>
    </cfRule>
  </conditionalFormatting>
  <conditionalFormatting sqref="G25:H25">
    <cfRule type="duplicateValues" priority="168" dxfId="0" stopIfTrue="1">
      <formula>AND(COUNTIF($G$25:$H$25,G25)&gt;1,NOT(ISBLANK(G25)))</formula>
    </cfRule>
  </conditionalFormatting>
  <conditionalFormatting sqref="G25:H25">
    <cfRule type="duplicateValues" priority="166" dxfId="0" stopIfTrue="1">
      <formula>AND(COUNTIF($G$25:$H$25,G25)&gt;1,NOT(ISBLANK(G25)))</formula>
    </cfRule>
    <cfRule type="duplicateValues" priority="167" dxfId="0" stopIfTrue="1">
      <formula>AND(COUNTIF($G$25:$H$25,G25)&gt;1,NOT(ISBLANK(G25)))</formula>
    </cfRule>
    <cfRule type="dataBar" priority="16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{cd2a23b8-e5a8-4f4c-b1e1-6ef67a08f8a0}</x14:id>
        </ext>
      </extLst>
    </cfRule>
  </conditionalFormatting>
  <conditionalFormatting sqref="G25:H25">
    <cfRule type="duplicateValues" priority="164" dxfId="0" stopIfTrue="1">
      <formula>AND(COUNTIF($G$25:$H$25,G25)&gt;1,NOT(ISBLANK(G25)))</formula>
    </cfRule>
  </conditionalFormatting>
  <conditionalFormatting sqref="G24:H24">
    <cfRule type="duplicateValues" priority="162" dxfId="0" stopIfTrue="1">
      <formula>AND(COUNTIF($G$24:$H$24,G24)&gt;1,NOT(ISBLANK(G24)))</formula>
    </cfRule>
    <cfRule type="duplicateValues" priority="163" dxfId="0" stopIfTrue="1">
      <formula>AND(COUNTIF($G$24:$H$24,G24)&gt;1,NOT(ISBLANK(G24)))</formula>
    </cfRule>
    <cfRule type="dataBar" priority="16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{cbb607ef-0d18-4f6a-9bc1-d42edfa2f251}</x14:id>
        </ext>
      </extLst>
    </cfRule>
  </conditionalFormatting>
  <conditionalFormatting sqref="G24:H25">
    <cfRule type="duplicateValues" priority="159" dxfId="0" stopIfTrue="1">
      <formula>AND(COUNTIF($G$24:$H$25,G24)&gt;1,NOT(ISBLANK(G24)))</formula>
    </cfRule>
    <cfRule type="duplicateValues" priority="160" dxfId="0" stopIfTrue="1">
      <formula>AND(COUNTIF($G$24:$H$25,G24)&gt;1,NOT(ISBLANK(G24)))</formula>
    </cfRule>
    <cfRule type="dataBar" priority="1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{a3d1dc2c-42e9-4b2b-a323-93a83ef6f280}</x14:id>
        </ext>
      </extLst>
    </cfRule>
  </conditionalFormatting>
  <conditionalFormatting sqref="G24:H25">
    <cfRule type="duplicateValues" priority="157" dxfId="0" stopIfTrue="1">
      <formula>AND(COUNTIF($G$24:$H$25,G24)&gt;1,NOT(ISBLANK(G24)))</formula>
    </cfRule>
  </conditionalFormatting>
  <conditionalFormatting sqref="G24:H25">
    <cfRule type="duplicateValues" priority="156" dxfId="0" stopIfTrue="1">
      <formula>AND(COUNTIF($G$24:$H$25,G24)&gt;1,NOT(ISBLANK(G24)))</formula>
    </cfRule>
  </conditionalFormatting>
  <conditionalFormatting sqref="G26:H26">
    <cfRule type="duplicateValues" priority="154" dxfId="0" stopIfTrue="1">
      <formula>AND(COUNTIF($G$26:$H$26,G26)&gt;1,NOT(ISBLANK(G26)))</formula>
    </cfRule>
    <cfRule type="duplicateValues" priority="155" dxfId="0" stopIfTrue="1">
      <formula>AND(COUNTIF($G$26:$H$26,G26)&gt;1,NOT(ISBLANK(G26)))</formula>
    </cfRule>
    <cfRule type="dataBar" priority="1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{fe254f40-76bf-43de-8432-9c0d74b59e73}</x14:id>
        </ext>
      </extLst>
    </cfRule>
  </conditionalFormatting>
  <conditionalFormatting sqref="G26:H26">
    <cfRule type="duplicateValues" priority="152" dxfId="0" stopIfTrue="1">
      <formula>AND(COUNTIF($G$26:$H$26,G26)&gt;1,NOT(ISBLANK(G26)))</formula>
    </cfRule>
  </conditionalFormatting>
  <conditionalFormatting sqref="G26:H26">
    <cfRule type="duplicateValues" priority="151" dxfId="0" stopIfTrue="1">
      <formula>AND(COUNTIF($G$26:$H$26,G26)&gt;1,NOT(ISBLANK(G26)))</formula>
    </cfRule>
  </conditionalFormatting>
  <conditionalFormatting sqref="G26:H26">
    <cfRule type="duplicateValues" priority="149" dxfId="0" stopIfTrue="1">
      <formula>AND(COUNTIF($G$26:$H$26,G26)&gt;1,NOT(ISBLANK(G26)))</formula>
    </cfRule>
    <cfRule type="duplicateValues" priority="150" dxfId="0" stopIfTrue="1">
      <formula>AND(COUNTIF($G$26:$H$26,G26)&gt;1,NOT(ISBLANK(G26)))</formula>
    </cfRule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{b9628690-5c9f-403e-8a10-db23559c23cb}</x14:id>
        </ext>
      </extLst>
    </cfRule>
  </conditionalFormatting>
  <conditionalFormatting sqref="G26:H26">
    <cfRule type="duplicateValues" priority="147" dxfId="0" stopIfTrue="1">
      <formula>AND(COUNTIF($G$26:$H$26,G26)&gt;1,NOT(ISBLANK(G26)))</formula>
    </cfRule>
  </conditionalFormatting>
  <conditionalFormatting sqref="G26:H27">
    <cfRule type="duplicateValues" priority="145" dxfId="0" stopIfTrue="1">
      <formula>AND(COUNTIF($G$26:$H$27,G26)&gt;1,NOT(ISBLANK(G26)))</formula>
    </cfRule>
    <cfRule type="duplicateValues" priority="146" dxfId="0" stopIfTrue="1">
      <formula>AND(COUNTIF($G$26:$H$27,G26)&gt;1,NOT(ISBLANK(G26)))</formula>
    </cfRule>
    <cfRule type="dataBar" priority="14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{607ce558-99e2-4ede-81f7-7e32bb4e161a}</x14:id>
        </ext>
      </extLst>
    </cfRule>
  </conditionalFormatting>
  <conditionalFormatting sqref="G26:H27">
    <cfRule type="duplicateValues" priority="143" dxfId="0" stopIfTrue="1">
      <formula>AND(COUNTIF($G$26:$H$27,G26)&gt;1,NOT(ISBLANK(G26)))</formula>
    </cfRule>
  </conditionalFormatting>
  <conditionalFormatting sqref="G30:H31">
    <cfRule type="duplicateValues" priority="140" dxfId="0" stopIfTrue="1">
      <formula>AND(COUNTIF($G$30:$H$31,G30)&gt;1,NOT(ISBLANK(G30)))</formula>
    </cfRule>
    <cfRule type="duplicateValues" priority="141" dxfId="0" stopIfTrue="1">
      <formula>AND(COUNTIF($G$30:$H$31,G30)&gt;1,NOT(ISBLANK(G30)))</formula>
    </cfRule>
    <cfRule type="dataBar" priority="1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{26df0dc1-2f56-44d7-9a6f-6921eda294cd}</x14:id>
        </ext>
      </extLst>
    </cfRule>
  </conditionalFormatting>
  <conditionalFormatting sqref="G30:H31">
    <cfRule type="duplicateValues" priority="142" dxfId="0" stopIfTrue="1">
      <formula>AND(COUNTIF($G$30:$H$31,G30)&gt;1,NOT(ISBLANK(G30)))</formula>
    </cfRule>
  </conditionalFormatting>
  <conditionalFormatting sqref="G32:H33">
    <cfRule type="duplicateValues" priority="137" dxfId="0" stopIfTrue="1">
      <formula>AND(COUNTIF($G$32:$H$33,G32)&gt;1,NOT(ISBLANK(G32)))</formula>
    </cfRule>
    <cfRule type="duplicateValues" priority="138" dxfId="0" stopIfTrue="1">
      <formula>AND(COUNTIF($G$32:$H$33,G32)&gt;1,NOT(ISBLANK(G32)))</formula>
    </cfRule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{048cb90b-0aa6-4361-927f-5144b72db3c1}</x14:id>
        </ext>
      </extLst>
    </cfRule>
  </conditionalFormatting>
  <conditionalFormatting sqref="G32:H33">
    <cfRule type="duplicateValues" priority="135" dxfId="0" stopIfTrue="1">
      <formula>AND(COUNTIF($G$32:$H$33,G32)&gt;1,NOT(ISBLANK(G32)))</formula>
    </cfRule>
  </conditionalFormatting>
  <conditionalFormatting sqref="G32:H33">
    <cfRule type="duplicateValues" priority="134" dxfId="0" stopIfTrue="1">
      <formula>AND(COUNTIF($G$32:$H$33,G32)&gt;1,NOT(ISBLANK(G32)))</formula>
    </cfRule>
  </conditionalFormatting>
  <conditionalFormatting sqref="G34:H35">
    <cfRule type="duplicateValues" priority="133" dxfId="0" stopIfTrue="1">
      <formula>AND(COUNTIF($G$34:$H$35,G34)&gt;1,NOT(ISBLANK(G34)))</formula>
    </cfRule>
  </conditionalFormatting>
  <conditionalFormatting sqref="G34:H35">
    <cfRule type="duplicateValues" priority="131" dxfId="0" stopIfTrue="1">
      <formula>AND(COUNTIF($G$34:$H$35,G34)&gt;1,NOT(ISBLANK(G34)))</formula>
    </cfRule>
    <cfRule type="duplicateValues" priority="132" dxfId="0" stopIfTrue="1">
      <formula>AND(COUNTIF($G$34:$H$35,G34)&gt;1,NOT(ISBLANK(G34)))</formula>
    </cfRule>
    <cfRule type="dataBar" priority="1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{9d43a331-1813-4d66-9eec-dcaf760d0453}</x14:id>
        </ext>
      </extLst>
    </cfRule>
  </conditionalFormatting>
  <conditionalFormatting sqref="G34:H35">
    <cfRule type="duplicateValues" priority="129" dxfId="0" stopIfTrue="1">
      <formula>AND(COUNTIF($G$34:$H$35,G34)&gt;1,NOT(ISBLANK(G34)))</formula>
    </cfRule>
  </conditionalFormatting>
  <conditionalFormatting sqref="G40:H40">
    <cfRule type="duplicateValues" priority="128" dxfId="0" stopIfTrue="1">
      <formula>AND(COUNTIF($G$40:$H$40,G40)&gt;1,NOT(ISBLANK(G40)))</formula>
    </cfRule>
  </conditionalFormatting>
  <conditionalFormatting sqref="G40:H40">
    <cfRule type="duplicateValues" priority="126" dxfId="0" stopIfTrue="1">
      <formula>AND(COUNTIF($G$40:$H$40,G40)&gt;1,NOT(ISBLANK(G40)))</formula>
    </cfRule>
    <cfRule type="duplicateValues" priority="127" dxfId="0" stopIfTrue="1">
      <formula>AND(COUNTIF($G$40:$H$40,G40)&gt;1,NOT(ISBLANK(G40)))</formula>
    </cfRule>
    <cfRule type="dataBar" priority="1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{184bb64d-4086-4885-84ff-626fa25d5601}</x14:id>
        </ext>
      </extLst>
    </cfRule>
  </conditionalFormatting>
  <conditionalFormatting sqref="G40:H40">
    <cfRule type="duplicateValues" priority="124" dxfId="0" stopIfTrue="1">
      <formula>AND(COUNTIF($G$40:$H$40,G40)&gt;1,NOT(ISBLANK(G40)))</formula>
    </cfRule>
  </conditionalFormatting>
  <conditionalFormatting sqref="G41:H41">
    <cfRule type="duplicateValues" priority="123" dxfId="0" stopIfTrue="1">
      <formula>AND(COUNTIF($G$41:$H$41,G41)&gt;1,NOT(ISBLANK(G41)))</formula>
    </cfRule>
  </conditionalFormatting>
  <conditionalFormatting sqref="G41:H41">
    <cfRule type="duplicateValues" priority="121" dxfId="0" stopIfTrue="1">
      <formula>AND(COUNTIF($G$41:$H$41,G41)&gt;1,NOT(ISBLANK(G41)))</formula>
    </cfRule>
    <cfRule type="duplicateValues" priority="122" dxfId="0" stopIfTrue="1">
      <formula>AND(COUNTIF($G$41:$H$41,G41)&gt;1,NOT(ISBLANK(G41)))</formula>
    </cfRule>
    <cfRule type="dataBar" priority="1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{9105eeed-de67-4f6e-b382-962b41c2f5c7}</x14:id>
        </ext>
      </extLst>
    </cfRule>
  </conditionalFormatting>
  <conditionalFormatting sqref="G41:H41">
    <cfRule type="duplicateValues" priority="119" dxfId="0" stopIfTrue="1">
      <formula>AND(COUNTIF($G$41:$H$41,G41)&gt;1,NOT(ISBLANK(G41)))</formula>
    </cfRule>
  </conditionalFormatting>
  <conditionalFormatting sqref="G40:H40">
    <cfRule type="duplicateValues" priority="117" dxfId="0" stopIfTrue="1">
      <formula>AND(COUNTIF($G$40:$H$40,G40)&gt;1,NOT(ISBLANK(G40)))</formula>
    </cfRule>
    <cfRule type="duplicateValues" priority="118" dxfId="0" stopIfTrue="1">
      <formula>AND(COUNTIF($G$40:$H$40,G40)&gt;1,NOT(ISBLANK(G40)))</formula>
    </cfRule>
    <cfRule type="dataBar" priority="1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{8491be63-fae4-4992-b8b3-1c0d72de831f}</x14:id>
        </ext>
      </extLst>
    </cfRule>
  </conditionalFormatting>
  <conditionalFormatting sqref="G40:H41">
    <cfRule type="duplicateValues" priority="114" dxfId="0" stopIfTrue="1">
      <formula>AND(COUNTIF($G$40:$H$41,G40)&gt;1,NOT(ISBLANK(G40)))</formula>
    </cfRule>
    <cfRule type="duplicateValues" priority="115" dxfId="0" stopIfTrue="1">
      <formula>AND(COUNTIF($G$40:$H$41,G40)&gt;1,NOT(ISBLANK(G40)))</formula>
    </cfRule>
    <cfRule type="dataBar" priority="1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{6df0b630-2cbb-4059-9ab8-b56934054d24}</x14:id>
        </ext>
      </extLst>
    </cfRule>
  </conditionalFormatting>
  <conditionalFormatting sqref="G40:H41">
    <cfRule type="duplicateValues" priority="112" dxfId="0" stopIfTrue="1">
      <formula>AND(COUNTIF($G$40:$H$41,G40)&gt;1,NOT(ISBLANK(G40)))</formula>
    </cfRule>
  </conditionalFormatting>
  <conditionalFormatting sqref="G40:H41">
    <cfRule type="duplicateValues" priority="111" dxfId="0" stopIfTrue="1">
      <formula>AND(COUNTIF($G$40:$H$41,G40)&gt;1,NOT(ISBLANK(G40)))</formula>
    </cfRule>
  </conditionalFormatting>
  <conditionalFormatting sqref="G44:H44">
    <cfRule type="duplicateValues" priority="110" dxfId="0" stopIfTrue="1">
      <formula>AND(COUNTIF($G$44:$H$44,G44)&gt;1,NOT(ISBLANK(G44)))</formula>
    </cfRule>
  </conditionalFormatting>
  <conditionalFormatting sqref="G44:H44">
    <cfRule type="duplicateValues" priority="108" dxfId="0" stopIfTrue="1">
      <formula>AND(COUNTIF($G$44:$H$44,G44)&gt;1,NOT(ISBLANK(G44)))</formula>
    </cfRule>
    <cfRule type="duplicateValues" priority="109" dxfId="0" stopIfTrue="1">
      <formula>AND(COUNTIF($G$44:$H$44,G44)&gt;1,NOT(ISBLANK(G44)))</formula>
    </cfRule>
    <cfRule type="dataBar" priority="10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{792f636f-08a7-487b-918f-a2b9ab0ad985}</x14:id>
        </ext>
      </extLst>
    </cfRule>
  </conditionalFormatting>
  <conditionalFormatting sqref="G44:H44">
    <cfRule type="duplicateValues" priority="106" dxfId="0" stopIfTrue="1">
      <formula>AND(COUNTIF($G$44:$H$44,G44)&gt;1,NOT(ISBLANK(G44)))</formula>
    </cfRule>
  </conditionalFormatting>
  <conditionalFormatting sqref="G45:H45">
    <cfRule type="duplicateValues" priority="105" dxfId="0" stopIfTrue="1">
      <formula>AND(COUNTIF($G$45:$H$45,G45)&gt;1,NOT(ISBLANK(G45)))</formula>
    </cfRule>
  </conditionalFormatting>
  <conditionalFormatting sqref="G45:H45">
    <cfRule type="duplicateValues" priority="103" dxfId="0" stopIfTrue="1">
      <formula>AND(COUNTIF($G$45:$H$45,G45)&gt;1,NOT(ISBLANK(G45)))</formula>
    </cfRule>
    <cfRule type="duplicateValues" priority="104" dxfId="0" stopIfTrue="1">
      <formula>AND(COUNTIF($G$45:$H$45,G45)&gt;1,NOT(ISBLANK(G45)))</formula>
    </cfRule>
    <cfRule type="dataBar" priority="10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{84f61c7c-c2fd-4051-adca-bf0582607d6e}</x14:id>
        </ext>
      </extLst>
    </cfRule>
  </conditionalFormatting>
  <conditionalFormatting sqref="G45:H45">
    <cfRule type="duplicateValues" priority="101" dxfId="0" stopIfTrue="1">
      <formula>AND(COUNTIF($G$45:$H$45,G45)&gt;1,NOT(ISBLANK(G45)))</formula>
    </cfRule>
  </conditionalFormatting>
  <conditionalFormatting sqref="G44:H44">
    <cfRule type="duplicateValues" priority="99" dxfId="0" stopIfTrue="1">
      <formula>AND(COUNTIF($G$44:$H$44,G44)&gt;1,NOT(ISBLANK(G44)))</formula>
    </cfRule>
    <cfRule type="duplicateValues" priority="100" dxfId="0" stopIfTrue="1">
      <formula>AND(COUNTIF($G$44:$H$44,G44)&gt;1,NOT(ISBLANK(G44)))</formula>
    </cfRule>
    <cfRule type="dataBar" priority="9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{891f2c65-75de-4123-84f9-d6f53f48c827}</x14:id>
        </ext>
      </extLst>
    </cfRule>
  </conditionalFormatting>
  <conditionalFormatting sqref="G44:H45">
    <cfRule type="duplicateValues" priority="96" dxfId="0" stopIfTrue="1">
      <formula>AND(COUNTIF($G$44:$H$45,G44)&gt;1,NOT(ISBLANK(G44)))</formula>
    </cfRule>
    <cfRule type="duplicateValues" priority="97" dxfId="0" stopIfTrue="1">
      <formula>AND(COUNTIF($G$44:$H$45,G44)&gt;1,NOT(ISBLANK(G44)))</formula>
    </cfRule>
    <cfRule type="dataBar" priority="9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{2f438f7c-0562-47dd-949d-2600157fd262}</x14:id>
        </ext>
      </extLst>
    </cfRule>
  </conditionalFormatting>
  <conditionalFormatting sqref="G44:H45">
    <cfRule type="duplicateValues" priority="94" dxfId="0" stopIfTrue="1">
      <formula>AND(COUNTIF($G$44:$H$45,G44)&gt;1,NOT(ISBLANK(G44)))</formula>
    </cfRule>
  </conditionalFormatting>
  <conditionalFormatting sqref="G44:H45">
    <cfRule type="duplicateValues" priority="93" dxfId="0" stopIfTrue="1">
      <formula>AND(COUNTIF($G$44:$H$45,G44)&gt;1,NOT(ISBLANK(G44)))</formula>
    </cfRule>
  </conditionalFormatting>
  <conditionalFormatting sqref="G44:H45">
    <cfRule type="duplicateValues" priority="91" dxfId="0" stopIfTrue="1">
      <formula>AND(COUNTIF($G$44:$H$45,G44)&gt;1,NOT(ISBLANK(G44)))</formula>
    </cfRule>
    <cfRule type="duplicateValues" priority="92" dxfId="0" stopIfTrue="1">
      <formula>AND(COUNTIF($G$44:$H$45,G44)&gt;1,NOT(ISBLANK(G44)))</formula>
    </cfRule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{fad5c334-f459-4a2e-baca-05b4880c2ca3}</x14:id>
        </ext>
      </extLst>
    </cfRule>
  </conditionalFormatting>
  <conditionalFormatting sqref="G44:H45">
    <cfRule type="duplicateValues" priority="89" dxfId="0" stopIfTrue="1">
      <formula>AND(COUNTIF($G$44:$H$45,G44)&gt;1,NOT(ISBLANK(G44)))</formula>
    </cfRule>
  </conditionalFormatting>
  <conditionalFormatting sqref="G44:H45">
    <cfRule type="duplicateValues" priority="88" dxfId="0" stopIfTrue="1">
      <formula>AND(COUNTIF($G$44:$H$45,G44)&gt;1,NOT(ISBLANK(G44)))</formula>
    </cfRule>
  </conditionalFormatting>
  <conditionalFormatting sqref="G44:H44">
    <cfRule type="duplicateValues" priority="86" dxfId="0" stopIfTrue="1">
      <formula>AND(COUNTIF($G$44:$H$44,G44)&gt;1,NOT(ISBLANK(G44)))</formula>
    </cfRule>
    <cfRule type="duplicateValues" priority="87" dxfId="0" stopIfTrue="1">
      <formula>AND(COUNTIF($G$44:$H$44,G44)&gt;1,NOT(ISBLANK(G44)))</formula>
    </cfRule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{1494a125-cc3a-4f30-8bdf-cf35c46af710}</x14:id>
        </ext>
      </extLst>
    </cfRule>
  </conditionalFormatting>
  <conditionalFormatting sqref="G44:H44">
    <cfRule type="duplicateValues" priority="84" dxfId="0" stopIfTrue="1">
      <formula>AND(COUNTIF($G$44:$H$44,G44)&gt;1,NOT(ISBLANK(G44)))</formula>
    </cfRule>
  </conditionalFormatting>
  <conditionalFormatting sqref="G44:H44">
    <cfRule type="duplicateValues" priority="82" dxfId="0" stopIfTrue="1">
      <formula>AND(COUNTIF($G$44:$H$44,G44)&gt;1,NOT(ISBLANK(G44)))</formula>
    </cfRule>
    <cfRule type="duplicateValues" priority="83" dxfId="0" stopIfTrue="1">
      <formula>AND(COUNTIF($G$44:$H$44,G44)&gt;1,NOT(ISBLANK(G44)))</formula>
    </cfRule>
    <cfRule type="dataBar" priority="8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{03938936-00a4-477b-84e1-f7965f079331}</x14:id>
        </ext>
      </extLst>
    </cfRule>
  </conditionalFormatting>
  <conditionalFormatting sqref="G44:H44">
    <cfRule type="duplicateValues" priority="80" dxfId="0" stopIfTrue="1">
      <formula>AND(COUNTIF($G$44:$H$44,G44)&gt;1,NOT(ISBLANK(G44)))</formula>
    </cfRule>
  </conditionalFormatting>
  <conditionalFormatting sqref="G44:H44">
    <cfRule type="duplicateValues" priority="79" dxfId="0" stopIfTrue="1">
      <formula>AND(COUNTIF($G$44:$H$44,G44)&gt;1,NOT(ISBLANK(G44)))</formula>
    </cfRule>
  </conditionalFormatting>
  <conditionalFormatting sqref="G48:H49">
    <cfRule type="duplicateValues" priority="76" dxfId="0" stopIfTrue="1">
      <formula>AND(COUNTIF($G$48:$H$49,G48)&gt;1,NOT(ISBLANK(G48)))</formula>
    </cfRule>
    <cfRule type="duplicateValues" priority="77" dxfId="0" stopIfTrue="1">
      <formula>AND(COUNTIF($G$48:$H$49,G48)&gt;1,NOT(ISBLANK(G48)))</formula>
    </cfRule>
    <cfRule type="dataBar" priority="7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{f1292728-028f-4cf4-abaa-dc147839321f}</x14:id>
        </ext>
      </extLst>
    </cfRule>
  </conditionalFormatting>
  <conditionalFormatting sqref="G48:H49">
    <cfRule type="duplicateValues" priority="78" dxfId="0" stopIfTrue="1">
      <formula>AND(COUNTIF($G$48:$H$49,G48)&gt;1,NOT(ISBLANK(G48)))</formula>
    </cfRule>
  </conditionalFormatting>
  <conditionalFormatting sqref="G51:H51">
    <cfRule type="duplicateValues" priority="73" dxfId="0" stopIfTrue="1">
      <formula>AND(COUNTIF($G$51:$H$51,G51)&gt;1,NOT(ISBLANK(G51)))</formula>
    </cfRule>
    <cfRule type="duplicateValues" priority="74" dxfId="0" stopIfTrue="1">
      <formula>AND(COUNTIF($G$51:$H$51,G51)&gt;1,NOT(ISBLANK(G51)))</formula>
    </cfRule>
    <cfRule type="dataBar" priority="7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{b01f9a11-6e3f-4eae-bbcb-6be1f663b8dd}</x14:id>
        </ext>
      </extLst>
    </cfRule>
  </conditionalFormatting>
  <conditionalFormatting sqref="G51:H51">
    <cfRule type="duplicateValues" priority="71" dxfId="0" stopIfTrue="1">
      <formula>AND(COUNTIF($G$51:$H$51,G51)&gt;1,NOT(ISBLANK(G51)))</formula>
    </cfRule>
  </conditionalFormatting>
  <conditionalFormatting sqref="G51:H51">
    <cfRule type="duplicateValues" priority="70" dxfId="0" stopIfTrue="1">
      <formula>AND(COUNTIF($G$51:$H$51,G51)&gt;1,NOT(ISBLANK(G51)))</formula>
    </cfRule>
  </conditionalFormatting>
  <conditionalFormatting sqref="G51:H51">
    <cfRule type="duplicateValues" priority="68" dxfId="0" stopIfTrue="1">
      <formula>AND(COUNTIF($G$51:$H$51,G51)&gt;1,NOT(ISBLANK(G51)))</formula>
    </cfRule>
    <cfRule type="duplicateValues" priority="69" dxfId="0" stopIfTrue="1">
      <formula>AND(COUNTIF($G$51:$H$51,G51)&gt;1,NOT(ISBLANK(G51)))</formula>
    </cfRule>
    <cfRule type="dataBar" priority="6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{114c9d24-2a51-48ca-b2e2-5cb0ac194d16}</x14:id>
        </ext>
      </extLst>
    </cfRule>
  </conditionalFormatting>
  <conditionalFormatting sqref="G51:H51">
    <cfRule type="duplicateValues" priority="66" dxfId="0" stopIfTrue="1">
      <formula>AND(COUNTIF($G$51:$H$51,G51)&gt;1,NOT(ISBLANK(G51)))</formula>
    </cfRule>
  </conditionalFormatting>
  <conditionalFormatting sqref="G52:H53">
    <cfRule type="duplicateValues" priority="65" dxfId="0" stopIfTrue="1">
      <formula>AND(COUNTIF($G$52:$H$53,G52)&gt;1,NOT(ISBLANK(G52)))</formula>
    </cfRule>
  </conditionalFormatting>
  <conditionalFormatting sqref="G52:H53">
    <cfRule type="duplicateValues" priority="63" dxfId="0" stopIfTrue="1">
      <formula>AND(COUNTIF($G$52:$H$53,G52)&gt;1,NOT(ISBLANK(G52)))</formula>
    </cfRule>
    <cfRule type="duplicateValues" priority="64" dxfId="0" stopIfTrue="1">
      <formula>AND(COUNTIF($G$52:$H$53,G52)&gt;1,NOT(ISBLANK(G52)))</formula>
    </cfRule>
    <cfRule type="dataBar" priority="6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{7573ce5a-9bfb-48e8-883b-48e56bd376b6}</x14:id>
        </ext>
      </extLst>
    </cfRule>
  </conditionalFormatting>
  <conditionalFormatting sqref="G52:H53">
    <cfRule type="duplicateValues" priority="61" dxfId="0" stopIfTrue="1">
      <formula>AND(COUNTIF($G$52:$H$53,G52)&gt;1,NOT(ISBLANK(G52)))</formula>
    </cfRule>
  </conditionalFormatting>
  <conditionalFormatting sqref="G52:H53">
    <cfRule type="duplicateValues" priority="59" dxfId="0" stopIfTrue="1">
      <formula>AND(COUNTIF($G$52:$H$53,G52)&gt;1,NOT(ISBLANK(G52)))</formula>
    </cfRule>
    <cfRule type="duplicateValues" priority="60" dxfId="0" stopIfTrue="1">
      <formula>AND(COUNTIF($G$52:$H$53,G52)&gt;1,NOT(ISBLANK(G52)))</formula>
    </cfRule>
    <cfRule type="dataBar" priority="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{78ae313a-d176-43cc-970f-c6411ee47616}</x14:id>
        </ext>
      </extLst>
    </cfRule>
  </conditionalFormatting>
  <conditionalFormatting sqref="G52:H53">
    <cfRule type="duplicateValues" priority="57" dxfId="0" stopIfTrue="1">
      <formula>AND(COUNTIF($G$52:$H$53,G52)&gt;1,NOT(ISBLANK(G52)))</formula>
    </cfRule>
  </conditionalFormatting>
  <conditionalFormatting sqref="G52:H53">
    <cfRule type="duplicateValues" priority="56" dxfId="0" stopIfTrue="1">
      <formula>AND(COUNTIF($G$52:$H$53,G52)&gt;1,NOT(ISBLANK(G52)))</formula>
    </cfRule>
  </conditionalFormatting>
  <conditionalFormatting sqref="G55:H55">
    <cfRule type="duplicateValues" priority="50" dxfId="0" stopIfTrue="1">
      <formula>AND(COUNTIF($G$55:$H$55,G55)&gt;1,NOT(ISBLANK(G55)))</formula>
    </cfRule>
    <cfRule type="duplicateValues" priority="51" dxfId="0" stopIfTrue="1">
      <formula>AND(COUNTIF($G$55:$H$55,G55)&gt;1,NOT(ISBLANK(G55)))</formula>
    </cfRule>
    <cfRule type="dataBar" priority="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{7a5d2983-3791-4f04-9910-70aa24eeb421}</x14:id>
        </ext>
      </extLst>
    </cfRule>
  </conditionalFormatting>
  <conditionalFormatting sqref="G55:H55">
    <cfRule type="duplicateValues" priority="48" dxfId="0" stopIfTrue="1">
      <formula>AND(COUNTIF($G$55:$H$55,G55)&gt;1,NOT(ISBLANK(G55)))</formula>
    </cfRule>
  </conditionalFormatting>
  <conditionalFormatting sqref="G55:H55">
    <cfRule type="duplicateValues" priority="47" dxfId="0" stopIfTrue="1">
      <formula>AND(COUNTIF($G$55:$H$55,G55)&gt;1,NOT(ISBLANK(G55)))</formula>
    </cfRule>
  </conditionalFormatting>
  <conditionalFormatting sqref="G55:H55">
    <cfRule type="duplicateValues" priority="45" dxfId="0" stopIfTrue="1">
      <formula>AND(COUNTIF($G$55:$H$55,G55)&gt;1,NOT(ISBLANK(G55)))</formula>
    </cfRule>
    <cfRule type="duplicateValues" priority="46" dxfId="0" stopIfTrue="1">
      <formula>AND(COUNTIF($G$55:$H$55,G55)&gt;1,NOT(ISBLANK(G55)))</formula>
    </cfRule>
    <cfRule type="dataBar" priority="4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{6e272fc3-dc99-4607-ab98-72e0f8d46587}</x14:id>
        </ext>
      </extLst>
    </cfRule>
  </conditionalFormatting>
  <conditionalFormatting sqref="G55:H55">
    <cfRule type="duplicateValues" priority="43" dxfId="0" stopIfTrue="1">
      <formula>AND(COUNTIF($G$55:$H$55,G55)&gt;1,NOT(ISBLANK(G55)))</formula>
    </cfRule>
  </conditionalFormatting>
  <conditionalFormatting sqref="H54">
    <cfRule type="duplicateValues" priority="53" dxfId="0" stopIfTrue="1">
      <formula>AND(COUNTIF($H$54:$H$54,H54)&gt;1,NOT(ISBLANK(H54)))</formula>
    </cfRule>
    <cfRule type="duplicateValues" priority="54" dxfId="0" stopIfTrue="1">
      <formula>AND(COUNTIF($H$54:$H$54,H54)&gt;1,NOT(ISBLANK(H54)))</formula>
    </cfRule>
    <cfRule type="dataBar" priority="5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{d385a73f-faf1-4300-b474-435e16d0a6b9}</x14:id>
        </ext>
      </extLst>
    </cfRule>
  </conditionalFormatting>
  <conditionalFormatting sqref="H54">
    <cfRule type="duplicateValues" priority="55" dxfId="0" stopIfTrue="1">
      <formula>AND(COUNTIF($H$54:$H$54,H54)&gt;1,NOT(ISBLANK(H54)))</formula>
    </cfRule>
  </conditionalFormatting>
  <conditionalFormatting sqref="G58:H59">
    <cfRule type="duplicateValues" priority="42" dxfId="0" stopIfTrue="1">
      <formula>AND(COUNTIF($G$58:$H$59,G58)&gt;1,NOT(ISBLANK(G58)))</formula>
    </cfRule>
  </conditionalFormatting>
  <conditionalFormatting sqref="G58:H59">
    <cfRule type="duplicateValues" priority="40" dxfId="0" stopIfTrue="1">
      <formula>AND(COUNTIF($G$58:$H$59,G58)&gt;1,NOT(ISBLANK(G58)))</formula>
    </cfRule>
    <cfRule type="duplicateValues" priority="41" dxfId="0" stopIfTrue="1">
      <formula>AND(COUNTIF($G$58:$H$59,G58)&gt;1,NOT(ISBLANK(G58)))</formula>
    </cfRule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{79f213df-b99b-450d-af42-30f511f478be}</x14:id>
        </ext>
      </extLst>
    </cfRule>
  </conditionalFormatting>
  <conditionalFormatting sqref="G58:H59">
    <cfRule type="duplicateValues" priority="38" dxfId="0" stopIfTrue="1">
      <formula>AND(COUNTIF($G$58:$H$59,G58)&gt;1,NOT(ISBLANK(G58)))</formula>
    </cfRule>
  </conditionalFormatting>
  <conditionalFormatting sqref="G58:H58">
    <cfRule type="duplicateValues" priority="36" dxfId="0" stopIfTrue="1">
      <formula>AND(COUNTIF($G$58:$H$58,G58)&gt;1,NOT(ISBLANK(G58)))</formula>
    </cfRule>
    <cfRule type="duplicateValues" priority="37" dxfId="0" stopIfTrue="1">
      <formula>AND(COUNTIF($G$58:$H$58,G58)&gt;1,NOT(ISBLANK(G58)))</formula>
    </cfRule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{a14add7c-13f1-4198-a253-e064a893818e}</x14:id>
        </ext>
      </extLst>
    </cfRule>
  </conditionalFormatting>
  <conditionalFormatting sqref="G58:H58">
    <cfRule type="duplicateValues" priority="34" dxfId="0" stopIfTrue="1">
      <formula>AND(COUNTIF($G$58:$H$58,G58)&gt;1,NOT(ISBLANK(G58)))</formula>
    </cfRule>
  </conditionalFormatting>
  <conditionalFormatting sqref="G58:H58">
    <cfRule type="duplicateValues" priority="33" dxfId="0" stopIfTrue="1">
      <formula>AND(COUNTIF($G$58:$H$58,G58)&gt;1,NOT(ISBLANK(G58)))</formula>
    </cfRule>
  </conditionalFormatting>
  <conditionalFormatting sqref="G60:H60">
    <cfRule type="duplicateValues" priority="31" dxfId="0" stopIfTrue="1">
      <formula>AND(COUNTIF($G$60:$H$60,G60)&gt;1,NOT(ISBLANK(G60)))</formula>
    </cfRule>
    <cfRule type="duplicateValues" priority="32" dxfId="0" stopIfTrue="1">
      <formula>AND(COUNTIF($G$60:$H$60,G60)&gt;1,NOT(ISBLANK(G60)))</formula>
    </cfRule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{194ffd0c-5def-4b80-a9b9-97d9076618ed}</x14:id>
        </ext>
      </extLst>
    </cfRule>
  </conditionalFormatting>
  <conditionalFormatting sqref="G60:H60">
    <cfRule type="duplicateValues" priority="29" dxfId="0" stopIfTrue="1">
      <formula>AND(COUNTIF($G$60:$H$60,G60)&gt;1,NOT(ISBLANK(G60)))</formula>
    </cfRule>
  </conditionalFormatting>
  <conditionalFormatting sqref="G60:H60">
    <cfRule type="duplicateValues" priority="28" dxfId="0" stopIfTrue="1">
      <formula>AND(COUNTIF($G$60:$H$60,G60)&gt;1,NOT(ISBLANK(G60)))</formula>
    </cfRule>
  </conditionalFormatting>
  <conditionalFormatting sqref="G64:H65">
    <cfRule type="duplicateValues" priority="26" dxfId="0" stopIfTrue="1">
      <formula>AND(COUNTIF($G$64:$H$65,G64)&gt;1,NOT(ISBLANK(G64)))</formula>
    </cfRule>
    <cfRule type="duplicateValues" priority="27" dxfId="0" stopIfTrue="1">
      <formula>AND(COUNTIF($G$64:$H$65,G64)&gt;1,NOT(ISBLANK(G64)))</formula>
    </cfRule>
    <cfRule type="dataBar" priority="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{5d5dc79e-7817-4588-8b72-631458c713ba}</x14:id>
        </ext>
      </extLst>
    </cfRule>
  </conditionalFormatting>
  <conditionalFormatting sqref="G64:H65">
    <cfRule type="duplicateValues" priority="24" dxfId="0" stopIfTrue="1">
      <formula>AND(COUNTIF($G$64:$H$65,G64)&gt;1,NOT(ISBLANK(G64)))</formula>
    </cfRule>
  </conditionalFormatting>
  <conditionalFormatting sqref="G64:H65">
    <cfRule type="duplicateValues" priority="23" dxfId="0" stopIfTrue="1">
      <formula>AND(COUNTIF($G$64:$H$65,G64)&gt;1,NOT(ISBLANK(G64)))</formula>
    </cfRule>
  </conditionalFormatting>
  <conditionalFormatting sqref="G64:H64">
    <cfRule type="duplicateValues" priority="21" dxfId="0" stopIfTrue="1">
      <formula>AND(COUNTIF($G$64:$H$64,G64)&gt;1,NOT(ISBLANK(G64)))</formula>
    </cfRule>
    <cfRule type="duplicateValues" priority="22" dxfId="0" stopIfTrue="1">
      <formula>AND(COUNTIF($G$64:$H$64,G64)&gt;1,NOT(ISBLANK(G64)))</formula>
    </cfRule>
    <cfRule type="dataBar" priority="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{0ae162a2-ab51-4bb9-9dde-41034115dd20}</x14:id>
        </ext>
      </extLst>
    </cfRule>
  </conditionalFormatting>
  <conditionalFormatting sqref="G64:H64">
    <cfRule type="duplicateValues" priority="19" dxfId="0" stopIfTrue="1">
      <formula>AND(COUNTIF($G$64:$H$64,G64)&gt;1,NOT(ISBLANK(G64)))</formula>
    </cfRule>
  </conditionalFormatting>
  <conditionalFormatting sqref="G64:H64">
    <cfRule type="duplicateValues" priority="18" dxfId="0" stopIfTrue="1">
      <formula>AND(COUNTIF($G$64:$H$64,G64)&gt;1,NOT(ISBLANK(G64)))</formula>
    </cfRule>
  </conditionalFormatting>
  <conditionalFormatting sqref="G64:H64">
    <cfRule type="duplicateValues" priority="16" dxfId="0" stopIfTrue="1">
      <formula>AND(COUNTIF($G$64:$H$64,G64)&gt;1,NOT(ISBLANK(G64)))</formula>
    </cfRule>
    <cfRule type="duplicateValues" priority="17" dxfId="0" stopIfTrue="1">
      <formula>AND(COUNTIF($G$64:$H$64,G64)&gt;1,NOT(ISBLANK(G64)))</formula>
    </cfRule>
    <cfRule type="dataBar" priority="1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{c649c22f-d158-4bc9-97fd-44b799608bc9}</x14:id>
        </ext>
      </extLst>
    </cfRule>
  </conditionalFormatting>
  <conditionalFormatting sqref="G64:H64">
    <cfRule type="duplicateValues" priority="14" dxfId="0" stopIfTrue="1">
      <formula>AND(COUNTIF($G$64:$H$64,G64)&gt;1,NOT(ISBLANK(G64)))</formula>
    </cfRule>
  </conditionalFormatting>
  <conditionalFormatting sqref="G66:H66">
    <cfRule type="duplicateValues" priority="13" dxfId="0" stopIfTrue="1">
      <formula>AND(COUNTIF($G$66:$H$66,G66)&gt;1,NOT(ISBLANK(G66)))</formula>
    </cfRule>
  </conditionalFormatting>
  <conditionalFormatting sqref="G66:H66">
    <cfRule type="duplicateValues" priority="11" dxfId="0" stopIfTrue="1">
      <formula>AND(COUNTIF($G$66:$H$66,G66)&gt;1,NOT(ISBLANK(G66)))</formula>
    </cfRule>
    <cfRule type="duplicateValues" priority="12" dxfId="0" stopIfTrue="1">
      <formula>AND(COUNTIF($G$66:$H$66,G66)&gt;1,NOT(ISBLANK(G66)))</formula>
    </cfRule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{7a46373a-c34f-45ba-a487-91604d270d6f}</x14:id>
        </ext>
      </extLst>
    </cfRule>
  </conditionalFormatting>
  <conditionalFormatting sqref="G66:H66">
    <cfRule type="duplicateValues" priority="9" dxfId="0" stopIfTrue="1">
      <formula>AND(COUNTIF($G$66:$H$66,G66)&gt;1,NOT(ISBLANK(G66)))</formula>
    </cfRule>
  </conditionalFormatting>
  <conditionalFormatting sqref="G66:H66">
    <cfRule type="duplicateValues" priority="7" dxfId="0" stopIfTrue="1">
      <formula>AND(COUNTIF($G$66:$H$66,G66)&gt;1,NOT(ISBLANK(G66)))</formula>
    </cfRule>
    <cfRule type="duplicateValues" priority="8" dxfId="0" stopIfTrue="1">
      <formula>AND(COUNTIF($G$66:$H$66,G66)&gt;1,NOT(ISBLANK(G66)))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{0198c6d1-7b35-4185-9765-75de3c521d8f}</x14:id>
        </ext>
      </extLst>
    </cfRule>
  </conditionalFormatting>
  <conditionalFormatting sqref="G67:H67">
    <cfRule type="duplicateValues" priority="5" dxfId="0" stopIfTrue="1">
      <formula>AND(COUNTIF($G$67:$H$67,G67)&gt;1,NOT(ISBLANK(G67)))</formula>
    </cfRule>
  </conditionalFormatting>
  <conditionalFormatting sqref="G67:H67">
    <cfRule type="duplicateValues" priority="3" dxfId="0" stopIfTrue="1">
      <formula>AND(COUNTIF($G$67:$H$67,G67)&gt;1,NOT(ISBLANK(G67)))</formula>
    </cfRule>
    <cfRule type="duplicateValues" priority="4" dxfId="0" stopIfTrue="1">
      <formula>AND(COUNTIF($G$67:$H$67,G67)&gt;1,NOT(ISBLANK(G67)))</formula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{8b6420a4-8bb7-4895-bc04-4ed46a32f38f}</x14:id>
        </ext>
      </extLst>
    </cfRule>
  </conditionalFormatting>
  <conditionalFormatting sqref="G67:H67">
    <cfRule type="duplicateValues" priority="1" dxfId="0" stopIfTrue="1">
      <formula>AND(COUNTIF($G$67:$H$67,G67)&gt;1,NOT(ISBLANK(G67)))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268" stopIfTrue="1">
            <xm:f>AND(COUNTIF($G$7:$H$7,G7)&gt;1,NOT(ISBLANK(G7)))</xm:f>
            <x14:dxf/>
          </x14:cfRule>
          <x14:cfRule type="duplicateValues" priority="269" stopIfTrue="1">
            <xm:f>AND(COUNTIF($G$7:$H$7,G7)&gt;1,NOT(ISBLANK(G7)))</xm:f>
            <x14:dxf/>
          </x14:cfRule>
          <x14:cfRule type="dataBar" id="{57dd3962-4316-43a0-a913-d8ad44be01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G7:H7</xm:sqref>
        </x14:conditionalFormatting>
        <x14:conditionalFormatting xmlns:xm="http://schemas.microsoft.com/office/excel/2006/main">
          <x14:cfRule type="duplicateValues" priority="264" stopIfTrue="1">
            <xm:f>AND(COUNTIF($G$6:$H$7,G6)&gt;1,NOT(ISBLANK(G6)))</xm:f>
            <x14:dxf/>
          </x14:cfRule>
          <x14:cfRule type="duplicateValues" priority="265" stopIfTrue="1">
            <xm:f>AND(COUNTIF($G$6:$H$7,G6)&gt;1,NOT(ISBLANK(G6)))</xm:f>
            <x14:dxf/>
          </x14:cfRule>
          <x14:cfRule type="dataBar" id="{08bd7dd2-9dbf-41d9-b008-34b0f9f764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G6:H7</xm:sqref>
        </x14:conditionalFormatting>
        <x14:conditionalFormatting xmlns:xm="http://schemas.microsoft.com/office/excel/2006/main">
          <x14:cfRule type="duplicateValues" priority="258" stopIfTrue="1">
            <xm:f>AND(COUNTIF($G$5:$H$5,G5)&gt;1,NOT(ISBLANK(G5)))</xm:f>
            <x14:dxf/>
          </x14:cfRule>
          <x14:cfRule type="duplicateValues" priority="259" stopIfTrue="1">
            <xm:f>AND(COUNTIF($G$5:$H$5,G5)&gt;1,NOT(ISBLANK(G5)))</xm:f>
            <x14:dxf/>
          </x14:cfRule>
          <x14:cfRule type="dataBar" id="{a194eeca-0ad4-4b70-873f-e1a43b506d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G5:H5</xm:sqref>
        </x14:conditionalFormatting>
        <x14:conditionalFormatting xmlns:xm="http://schemas.microsoft.com/office/excel/2006/main">
          <x14:cfRule type="duplicateValues" priority="254" stopIfTrue="1">
            <xm:f>AND(COUNTIF($G$5:$H$5,G5)&gt;1,NOT(ISBLANK(G5)))</xm:f>
            <x14:dxf/>
          </x14:cfRule>
          <x14:cfRule type="duplicateValues" priority="255" stopIfTrue="1">
            <xm:f>AND(COUNTIF($G$5:$H$5,G5)&gt;1,NOT(ISBLANK(G5)))</xm:f>
            <x14:dxf/>
          </x14:cfRule>
          <x14:cfRule type="dataBar" id="{0ec675e4-daff-4359-9593-e1e0cc1e30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G5:H5</xm:sqref>
        </x14:conditionalFormatting>
        <x14:conditionalFormatting xmlns:xm="http://schemas.microsoft.com/office/excel/2006/main">
          <x14:cfRule type="duplicateValues" priority="250" stopIfTrue="1">
            <xm:f>AND(COUNTIF($G$5:$H$5,G5)&gt;1,NOT(ISBLANK(G5)))</xm:f>
            <x14:dxf/>
          </x14:cfRule>
          <x14:cfRule type="duplicateValues" priority="251" stopIfTrue="1">
            <xm:f>AND(COUNTIF($G$5:$H$5,G5)&gt;1,NOT(ISBLANK(G5)))</xm:f>
            <x14:dxf/>
          </x14:cfRule>
          <x14:cfRule type="dataBar" id="{3573e84d-9760-4521-8320-a85614f5a5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G5:H5</xm:sqref>
        </x14:conditionalFormatting>
        <x14:conditionalFormatting xmlns:xm="http://schemas.microsoft.com/office/excel/2006/main">
          <x14:cfRule type="duplicateValues" priority="246" stopIfTrue="1">
            <xm:f>AND(COUNTIF($G$4:$H$4,G4)&gt;1,NOT(ISBLANK(G4)))</xm:f>
            <x14:dxf/>
          </x14:cfRule>
          <x14:cfRule type="duplicateValues" priority="247" stopIfTrue="1">
            <xm:f>AND(COUNTIF($G$4:$H$4,G4)&gt;1,NOT(ISBLANK(G4)))</xm:f>
            <x14:dxf/>
          </x14:cfRule>
          <x14:cfRule type="dataBar" id="{9d0fc2ab-0e14-438a-90f2-42e187f22f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G4:H4</xm:sqref>
        </x14:conditionalFormatting>
        <x14:conditionalFormatting xmlns:xm="http://schemas.microsoft.com/office/excel/2006/main">
          <x14:cfRule type="duplicateValues" priority="237" stopIfTrue="1">
            <xm:f>AND(COUNTIF($G$11:$H$11,G11)&gt;1,NOT(ISBLANK(G11)))</xm:f>
            <x14:dxf/>
          </x14:cfRule>
          <x14:cfRule type="duplicateValues" priority="238" stopIfTrue="1">
            <xm:f>AND(COUNTIF($G$11:$H$11,G11)&gt;1,NOT(ISBLANK(G11)))</xm:f>
            <x14:dxf/>
          </x14:cfRule>
          <x14:cfRule type="dataBar" id="{a7137303-c119-4f66-a27e-9188014f72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G11:H11</xm:sqref>
        </x14:conditionalFormatting>
        <x14:conditionalFormatting xmlns:xm="http://schemas.microsoft.com/office/excel/2006/main">
          <x14:cfRule type="duplicateValues" priority="232" stopIfTrue="1">
            <xm:f>AND(COUNTIF($G$10:$H$10,G10)&gt;1,NOT(ISBLANK(G10)))</xm:f>
            <x14:dxf/>
          </x14:cfRule>
          <x14:cfRule type="duplicateValues" priority="233" stopIfTrue="1">
            <xm:f>AND(COUNTIF($G$10:$H$10,G10)&gt;1,NOT(ISBLANK(G10)))</xm:f>
            <x14:dxf/>
          </x14:cfRule>
          <x14:cfRule type="dataBar" id="{5c0c7ff7-ab9b-41c5-a413-360ed93cde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G10:H10</xm:sqref>
        </x14:conditionalFormatting>
        <x14:conditionalFormatting xmlns:xm="http://schemas.microsoft.com/office/excel/2006/main">
          <x14:cfRule type="duplicateValues" priority="241" stopIfTrue="1">
            <xm:f>AND(COUNTIF($G$10:$H$11,G10)&gt;1,NOT(ISBLANK(G10)))</xm:f>
            <x14:dxf/>
          </x14:cfRule>
          <x14:cfRule type="duplicateValues" priority="242" stopIfTrue="1">
            <xm:f>AND(COUNTIF($G$10:$H$11,G10)&gt;1,NOT(ISBLANK(G10)))</xm:f>
            <x14:dxf/>
          </x14:cfRule>
          <x14:cfRule type="dataBar" id="{27495247-ca5f-4771-8dfd-4c716f2f27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G10:H11</xm:sqref>
        </x14:conditionalFormatting>
        <x14:conditionalFormatting xmlns:xm="http://schemas.microsoft.com/office/excel/2006/main">
          <x14:cfRule type="duplicateValues" priority="227" stopIfTrue="1">
            <xm:f>AND(COUNTIF($G$8:$H$9,G8)&gt;1,NOT(ISBLANK(G8)))</xm:f>
            <x14:dxf/>
          </x14:cfRule>
          <x14:cfRule type="duplicateValues" priority="228" stopIfTrue="1">
            <xm:f>AND(COUNTIF($G$8:$H$9,G8)&gt;1,NOT(ISBLANK(G8)))</xm:f>
            <x14:dxf/>
          </x14:cfRule>
          <x14:cfRule type="dataBar" id="{4f407afb-3b5c-4e99-a103-2a324bd450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G8:H9</xm:sqref>
        </x14:conditionalFormatting>
        <x14:conditionalFormatting xmlns:xm="http://schemas.microsoft.com/office/excel/2006/main">
          <x14:cfRule type="duplicateValues" priority="223" stopIfTrue="1">
            <xm:f>AND(COUNTIF($G$12:$H$13,G12)&gt;1,NOT(ISBLANK(G12)))</xm:f>
            <x14:dxf/>
          </x14:cfRule>
          <x14:cfRule type="duplicateValues" priority="224" stopIfTrue="1">
            <xm:f>AND(COUNTIF($G$12:$H$13,G12)&gt;1,NOT(ISBLANK(G12)))</xm:f>
            <x14:dxf/>
          </x14:cfRule>
          <x14:cfRule type="dataBar" id="{e30b8713-b2cc-45bc-9b41-5445570932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G12:H13</xm:sqref>
        </x14:conditionalFormatting>
        <x14:conditionalFormatting xmlns:xm="http://schemas.microsoft.com/office/excel/2006/main">
          <x14:cfRule type="duplicateValues" priority="218" stopIfTrue="1">
            <xm:f>AND(COUNTIF($G$13:$H$13,G13)&gt;1,NOT(ISBLANK(G13)))</xm:f>
            <x14:dxf/>
          </x14:cfRule>
          <x14:cfRule type="duplicateValues" priority="219" stopIfTrue="1">
            <xm:f>AND(COUNTIF($G$13:$H$13,G13)&gt;1,NOT(ISBLANK(G13)))</xm:f>
            <x14:dxf/>
          </x14:cfRule>
          <x14:cfRule type="dataBar" id="{0cccfdcf-f7f7-4182-922f-8dc2076705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G13:H13</xm:sqref>
        </x14:conditionalFormatting>
        <x14:conditionalFormatting xmlns:xm="http://schemas.microsoft.com/office/excel/2006/main">
          <x14:cfRule type="duplicateValues" priority="213" stopIfTrue="1">
            <xm:f>AND(COUNTIF($G$12:$H$12,G12)&gt;1,NOT(ISBLANK(G12)))</xm:f>
            <x14:dxf/>
          </x14:cfRule>
          <x14:cfRule type="duplicateValues" priority="214" stopIfTrue="1">
            <xm:f>AND(COUNTIF($G$12:$H$12,G12)&gt;1,NOT(ISBLANK(G12)))</xm:f>
            <x14:dxf/>
          </x14:cfRule>
          <x14:cfRule type="dataBar" id="{9230487b-7c25-4b9c-b906-1974c9772f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G12:H12</xm:sqref>
        </x14:conditionalFormatting>
        <x14:conditionalFormatting xmlns:xm="http://schemas.microsoft.com/office/excel/2006/main">
          <x14:cfRule type="duplicateValues" priority="209" stopIfTrue="1">
            <xm:f>AND(COUNTIF($G$12:$H$12,G12)&gt;1,NOT(ISBLANK(G12)))</xm:f>
            <x14:dxf/>
          </x14:cfRule>
          <x14:cfRule type="duplicateValues" priority="210" stopIfTrue="1">
            <xm:f>AND(COUNTIF($G$12:$H$12,G12)&gt;1,NOT(ISBLANK(G12)))</xm:f>
            <x14:dxf/>
          </x14:cfRule>
          <x14:cfRule type="dataBar" id="{4f6ee716-8e44-4d4b-94c2-86f2b470d8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G12:H12</xm:sqref>
        </x14:conditionalFormatting>
        <x14:conditionalFormatting xmlns:xm="http://schemas.microsoft.com/office/excel/2006/main">
          <x14:cfRule type="duplicateValues" priority="205" stopIfTrue="1">
            <xm:f>AND(COUNTIF($G$12:$H$12,G12)&gt;1,NOT(ISBLANK(G12)))</xm:f>
            <x14:dxf/>
          </x14:cfRule>
          <x14:cfRule type="duplicateValues" priority="206" stopIfTrue="1">
            <xm:f>AND(COUNTIF($G$12:$H$12,G12)&gt;1,NOT(ISBLANK(G12)))</xm:f>
            <x14:dxf/>
          </x14:cfRule>
          <x14:cfRule type="dataBar" id="{8354cd2f-a79b-4f73-af99-2133ae28d5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G12:H12</xm:sqref>
        </x14:conditionalFormatting>
        <x14:conditionalFormatting xmlns:xm="http://schemas.microsoft.com/office/excel/2006/main">
          <x14:cfRule type="duplicateValues" priority="202" stopIfTrue="1">
            <xm:f>AND(COUNTIF($G$13:$H$13,G13)&gt;1,NOT(ISBLANK(G13)))</xm:f>
            <x14:dxf/>
          </x14:cfRule>
          <x14:cfRule type="duplicateValues" priority="203" stopIfTrue="1">
            <xm:f>AND(COUNTIF($G$13:$H$13,G13)&gt;1,NOT(ISBLANK(G13)))</xm:f>
            <x14:dxf/>
          </x14:cfRule>
          <x14:cfRule type="dataBar" id="{0d61ff3b-8030-428b-b406-34c90cad44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G13:H13</xm:sqref>
        </x14:conditionalFormatting>
        <x14:conditionalFormatting xmlns:xm="http://schemas.microsoft.com/office/excel/2006/main">
          <x14:cfRule type="duplicateValues" priority="198" stopIfTrue="1">
            <xm:f>AND(COUNTIF($G$13:$H$13,G13)&gt;1,NOT(ISBLANK(G13)))</xm:f>
            <x14:dxf/>
          </x14:cfRule>
          <x14:cfRule type="duplicateValues" priority="199" stopIfTrue="1">
            <xm:f>AND(COUNTIF($G$13:$H$13,G13)&gt;1,NOT(ISBLANK(G13)))</xm:f>
            <x14:dxf/>
          </x14:cfRule>
          <x14:cfRule type="dataBar" id="{da512d20-636d-4705-bc2b-1b72dc9197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G13:H13</xm:sqref>
        </x14:conditionalFormatting>
        <x14:conditionalFormatting xmlns:xm="http://schemas.microsoft.com/office/excel/2006/main">
          <x14:cfRule type="duplicateValues" priority="194" stopIfTrue="1">
            <xm:f>AND(COUNTIF($G$13:$H$13,G13)&gt;1,NOT(ISBLANK(G13)))</xm:f>
            <x14:dxf/>
          </x14:cfRule>
          <x14:cfRule type="duplicateValues" priority="195" stopIfTrue="1">
            <xm:f>AND(COUNTIF($G$13:$H$13,G13)&gt;1,NOT(ISBLANK(G13)))</xm:f>
            <x14:dxf/>
          </x14:cfRule>
          <x14:cfRule type="dataBar" id="{9f40f331-3400-431e-a68e-fbad26cd3d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G13:H13</xm:sqref>
        </x14:conditionalFormatting>
        <x14:conditionalFormatting xmlns:xm="http://schemas.microsoft.com/office/excel/2006/main">
          <x14:cfRule type="duplicateValues" priority="190" stopIfTrue="1">
            <xm:f>AND(COUNTIF($G$18:$H$19,G18)&gt;1,NOT(ISBLANK(G18)))</xm:f>
            <x14:dxf/>
          </x14:cfRule>
          <x14:cfRule type="duplicateValues" priority="191" stopIfTrue="1">
            <xm:f>AND(COUNTIF($G$18:$H$19,G18)&gt;1,NOT(ISBLANK(G18)))</xm:f>
            <x14:dxf/>
          </x14:cfRule>
          <x14:cfRule type="dataBar" id="{38a85048-467c-403b-aa84-df3689635c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G18:H19</xm:sqref>
        </x14:conditionalFormatting>
        <x14:conditionalFormatting xmlns:xm="http://schemas.microsoft.com/office/excel/2006/main">
          <x14:cfRule type="duplicateValues" priority="186" stopIfTrue="1">
            <xm:f>AND(COUNTIF($G$18:$H$19,G18)&gt;1,NOT(ISBLANK(G18)))</xm:f>
            <x14:dxf/>
          </x14:cfRule>
          <x14:cfRule type="duplicateValues" priority="187" stopIfTrue="1">
            <xm:f>AND(COUNTIF($G$18:$H$19,G18)&gt;1,NOT(ISBLANK(G18)))</xm:f>
            <x14:dxf/>
          </x14:cfRule>
          <x14:cfRule type="dataBar" id="{21739a1d-ef80-4d07-a822-55ec708322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G18:H19</xm:sqref>
        </x14:conditionalFormatting>
        <x14:conditionalFormatting xmlns:xm="http://schemas.microsoft.com/office/excel/2006/main">
          <x14:cfRule type="duplicateValues" priority="181" stopIfTrue="1">
            <xm:f>AND(COUNTIF($G$21:$H$21,G21)&gt;1,NOT(ISBLANK(G21)))</xm:f>
            <x14:dxf/>
          </x14:cfRule>
          <x14:cfRule type="duplicateValues" priority="182" stopIfTrue="1">
            <xm:f>AND(COUNTIF($G$21:$H$21,G21)&gt;1,NOT(ISBLANK(G21)))</xm:f>
            <x14:dxf/>
          </x14:cfRule>
          <x14:cfRule type="dataBar" id="{83f05f51-a34e-4bba-94a2-66452711ff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G21:H21</xm:sqref>
        </x14:conditionalFormatting>
        <x14:conditionalFormatting xmlns:xm="http://schemas.microsoft.com/office/excel/2006/main">
          <x14:cfRule type="duplicateValues" priority="175" stopIfTrue="1">
            <xm:f>AND(COUNTIF($G$23:$H$23,G23)&gt;1,NOT(ISBLANK(G23)))</xm:f>
            <x14:dxf/>
          </x14:cfRule>
          <x14:cfRule type="duplicateValues" priority="176" stopIfTrue="1">
            <xm:f>AND(COUNTIF($G$23:$H$23,G23)&gt;1,NOT(ISBLANK(G23)))</xm:f>
            <x14:dxf/>
          </x14:cfRule>
          <x14:cfRule type="dataBar" id="{8e87774a-90ce-42ea-9fba-eae352b82b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G23:H23</xm:sqref>
        </x14:conditionalFormatting>
        <x14:conditionalFormatting xmlns:xm="http://schemas.microsoft.com/office/excel/2006/main">
          <x14:cfRule type="duplicateValues" priority="171" stopIfTrue="1">
            <xm:f>AND(COUNTIF($G$24:$H$24,G24)&gt;1,NOT(ISBLANK(G24)))</xm:f>
            <x14:dxf/>
          </x14:cfRule>
          <x14:cfRule type="duplicateValues" priority="172" stopIfTrue="1">
            <xm:f>AND(COUNTIF($G$24:$H$24,G24)&gt;1,NOT(ISBLANK(G24)))</xm:f>
            <x14:dxf/>
          </x14:cfRule>
          <x14:cfRule type="dataBar" id="{09683310-ca73-4cb5-8723-d06b353bfd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G24:H24</xm:sqref>
        </x14:conditionalFormatting>
        <x14:conditionalFormatting xmlns:xm="http://schemas.microsoft.com/office/excel/2006/main">
          <x14:cfRule type="duplicateValues" priority="166" stopIfTrue="1">
            <xm:f>AND(COUNTIF($G$25:$H$25,G25)&gt;1,NOT(ISBLANK(G25)))</xm:f>
            <x14:dxf/>
          </x14:cfRule>
          <x14:cfRule type="duplicateValues" priority="167" stopIfTrue="1">
            <xm:f>AND(COUNTIF($G$25:$H$25,G25)&gt;1,NOT(ISBLANK(G25)))</xm:f>
            <x14:dxf/>
          </x14:cfRule>
          <x14:cfRule type="dataBar" id="{cd2a23b8-e5a8-4f4c-b1e1-6ef67a08f8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G25:H25</xm:sqref>
        </x14:conditionalFormatting>
        <x14:conditionalFormatting xmlns:xm="http://schemas.microsoft.com/office/excel/2006/main">
          <x14:cfRule type="duplicateValues" priority="162" stopIfTrue="1">
            <xm:f>AND(COUNTIF($G$24:$H$24,G24)&gt;1,NOT(ISBLANK(G24)))</xm:f>
            <x14:dxf/>
          </x14:cfRule>
          <x14:cfRule type="duplicateValues" priority="163" stopIfTrue="1">
            <xm:f>AND(COUNTIF($G$24:$H$24,G24)&gt;1,NOT(ISBLANK(G24)))</xm:f>
            <x14:dxf/>
          </x14:cfRule>
          <x14:cfRule type="dataBar" id="{cbb607ef-0d18-4f6a-9bc1-d42edfa2f2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G24:H24</xm:sqref>
        </x14:conditionalFormatting>
        <x14:conditionalFormatting xmlns:xm="http://schemas.microsoft.com/office/excel/2006/main">
          <x14:cfRule type="duplicateValues" priority="159" stopIfTrue="1">
            <xm:f>AND(COUNTIF($G$24:$H$25,G24)&gt;1,NOT(ISBLANK(G24)))</xm:f>
            <x14:dxf/>
          </x14:cfRule>
          <x14:cfRule type="duplicateValues" priority="160" stopIfTrue="1">
            <xm:f>AND(COUNTIF($G$24:$H$25,G24)&gt;1,NOT(ISBLANK(G24)))</xm:f>
            <x14:dxf/>
          </x14:cfRule>
          <x14:cfRule type="dataBar" id="{a3d1dc2c-42e9-4b2b-a323-93a83ef6f2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G24:H25</xm:sqref>
        </x14:conditionalFormatting>
        <x14:conditionalFormatting xmlns:xm="http://schemas.microsoft.com/office/excel/2006/main">
          <x14:cfRule type="duplicateValues" priority="154" stopIfTrue="1">
            <xm:f>AND(COUNTIF($G$26:$H$26,G26)&gt;1,NOT(ISBLANK(G26)))</xm:f>
            <x14:dxf/>
          </x14:cfRule>
          <x14:cfRule type="duplicateValues" priority="155" stopIfTrue="1">
            <xm:f>AND(COUNTIF($G$26:$H$26,G26)&gt;1,NOT(ISBLANK(G26)))</xm:f>
            <x14:dxf/>
          </x14:cfRule>
          <x14:cfRule type="dataBar" id="{fe254f40-76bf-43de-8432-9c0d74b59e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G26:H26</xm:sqref>
        </x14:conditionalFormatting>
        <x14:conditionalFormatting xmlns:xm="http://schemas.microsoft.com/office/excel/2006/main">
          <x14:cfRule type="duplicateValues" priority="149" stopIfTrue="1">
            <xm:f>AND(COUNTIF($G$26:$H$26,G26)&gt;1,NOT(ISBLANK(G26)))</xm:f>
            <x14:dxf/>
          </x14:cfRule>
          <x14:cfRule type="duplicateValues" priority="150" stopIfTrue="1">
            <xm:f>AND(COUNTIF($G$26:$H$26,G26)&gt;1,NOT(ISBLANK(G26)))</xm:f>
            <x14:dxf/>
          </x14:cfRule>
          <x14:cfRule type="dataBar" id="{b9628690-5c9f-403e-8a10-db23559c23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G26:H26</xm:sqref>
        </x14:conditionalFormatting>
        <x14:conditionalFormatting xmlns:xm="http://schemas.microsoft.com/office/excel/2006/main">
          <x14:cfRule type="duplicateValues" priority="145" stopIfTrue="1">
            <xm:f>AND(COUNTIF($G$26:$H$27,G26)&gt;1,NOT(ISBLANK(G26)))</xm:f>
            <x14:dxf/>
          </x14:cfRule>
          <x14:cfRule type="duplicateValues" priority="146" stopIfTrue="1">
            <xm:f>AND(COUNTIF($G$26:$H$27,G26)&gt;1,NOT(ISBLANK(G26)))</xm:f>
            <x14:dxf/>
          </x14:cfRule>
          <x14:cfRule type="dataBar" id="{607ce558-99e2-4ede-81f7-7e32bb4e16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G26:H27</xm:sqref>
        </x14:conditionalFormatting>
        <x14:conditionalFormatting xmlns:xm="http://schemas.microsoft.com/office/excel/2006/main">
          <x14:cfRule type="duplicateValues" priority="140" stopIfTrue="1">
            <xm:f>AND(COUNTIF($G$30:$H$31,G30)&gt;1,NOT(ISBLANK(G30)))</xm:f>
            <x14:dxf/>
          </x14:cfRule>
          <x14:cfRule type="duplicateValues" priority="141" stopIfTrue="1">
            <xm:f>AND(COUNTIF($G$30:$H$31,G30)&gt;1,NOT(ISBLANK(G30)))</xm:f>
            <x14:dxf/>
          </x14:cfRule>
          <x14:cfRule type="dataBar" id="{26df0dc1-2f56-44d7-9a6f-6921eda294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G30:H31</xm:sqref>
        </x14:conditionalFormatting>
        <x14:conditionalFormatting xmlns:xm="http://schemas.microsoft.com/office/excel/2006/main">
          <x14:cfRule type="duplicateValues" priority="137" stopIfTrue="1">
            <xm:f>AND(COUNTIF($G$32:$H$33,G32)&gt;1,NOT(ISBLANK(G32)))</xm:f>
            <x14:dxf/>
          </x14:cfRule>
          <x14:cfRule type="duplicateValues" priority="138" stopIfTrue="1">
            <xm:f>AND(COUNTIF($G$32:$H$33,G32)&gt;1,NOT(ISBLANK(G32)))</xm:f>
            <x14:dxf/>
          </x14:cfRule>
          <x14:cfRule type="dataBar" id="{048cb90b-0aa6-4361-927f-5144b72db3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G32:H33</xm:sqref>
        </x14:conditionalFormatting>
        <x14:conditionalFormatting xmlns:xm="http://schemas.microsoft.com/office/excel/2006/main">
          <x14:cfRule type="duplicateValues" priority="131" stopIfTrue="1">
            <xm:f>AND(COUNTIF($G$34:$H$35,G34)&gt;1,NOT(ISBLANK(G34)))</xm:f>
            <x14:dxf/>
          </x14:cfRule>
          <x14:cfRule type="duplicateValues" priority="132" stopIfTrue="1">
            <xm:f>AND(COUNTIF($G$34:$H$35,G34)&gt;1,NOT(ISBLANK(G34)))</xm:f>
            <x14:dxf/>
          </x14:cfRule>
          <x14:cfRule type="dataBar" id="{9d43a331-1813-4d66-9eec-dcaf760d04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G34:H35</xm:sqref>
        </x14:conditionalFormatting>
        <x14:conditionalFormatting xmlns:xm="http://schemas.microsoft.com/office/excel/2006/main">
          <x14:cfRule type="duplicateValues" priority="126" stopIfTrue="1">
            <xm:f>AND(COUNTIF($G$40:$H$40,G40)&gt;1,NOT(ISBLANK(G40)))</xm:f>
            <x14:dxf/>
          </x14:cfRule>
          <x14:cfRule type="duplicateValues" priority="127" stopIfTrue="1">
            <xm:f>AND(COUNTIF($G$40:$H$40,G40)&gt;1,NOT(ISBLANK(G40)))</xm:f>
            <x14:dxf/>
          </x14:cfRule>
          <x14:cfRule type="dataBar" id="{184bb64d-4086-4885-84ff-626fa25d56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G40:H40</xm:sqref>
        </x14:conditionalFormatting>
        <x14:conditionalFormatting xmlns:xm="http://schemas.microsoft.com/office/excel/2006/main">
          <x14:cfRule type="duplicateValues" priority="121" stopIfTrue="1">
            <xm:f>AND(COUNTIF($G$41:$H$41,G41)&gt;1,NOT(ISBLANK(G41)))</xm:f>
            <x14:dxf/>
          </x14:cfRule>
          <x14:cfRule type="duplicateValues" priority="122" stopIfTrue="1">
            <xm:f>AND(COUNTIF($G$41:$H$41,G41)&gt;1,NOT(ISBLANK(G41)))</xm:f>
            <x14:dxf/>
          </x14:cfRule>
          <x14:cfRule type="dataBar" id="{9105eeed-de67-4f6e-b382-962b41c2f5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G41:H41</xm:sqref>
        </x14:conditionalFormatting>
        <x14:conditionalFormatting xmlns:xm="http://schemas.microsoft.com/office/excel/2006/main">
          <x14:cfRule type="duplicateValues" priority="117" stopIfTrue="1">
            <xm:f>AND(COUNTIF($G$40:$H$40,G40)&gt;1,NOT(ISBLANK(G40)))</xm:f>
            <x14:dxf/>
          </x14:cfRule>
          <x14:cfRule type="duplicateValues" priority="118" stopIfTrue="1">
            <xm:f>AND(COUNTIF($G$40:$H$40,G40)&gt;1,NOT(ISBLANK(G40)))</xm:f>
            <x14:dxf/>
          </x14:cfRule>
          <x14:cfRule type="dataBar" id="{8491be63-fae4-4992-b8b3-1c0d72de83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G40:H40</xm:sqref>
        </x14:conditionalFormatting>
        <x14:conditionalFormatting xmlns:xm="http://schemas.microsoft.com/office/excel/2006/main">
          <x14:cfRule type="duplicateValues" priority="114" stopIfTrue="1">
            <xm:f>AND(COUNTIF($G$40:$H$41,G40)&gt;1,NOT(ISBLANK(G40)))</xm:f>
            <x14:dxf/>
          </x14:cfRule>
          <x14:cfRule type="duplicateValues" priority="115" stopIfTrue="1">
            <xm:f>AND(COUNTIF($G$40:$H$41,G40)&gt;1,NOT(ISBLANK(G40)))</xm:f>
            <x14:dxf/>
          </x14:cfRule>
          <x14:cfRule type="dataBar" id="{6df0b630-2cbb-4059-9ab8-b56934054d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G40:H41</xm:sqref>
        </x14:conditionalFormatting>
        <x14:conditionalFormatting xmlns:xm="http://schemas.microsoft.com/office/excel/2006/main">
          <x14:cfRule type="duplicateValues" priority="108" stopIfTrue="1">
            <xm:f>AND(COUNTIF($G$44:$H$44,G44)&gt;1,NOT(ISBLANK(G44)))</xm:f>
            <x14:dxf/>
          </x14:cfRule>
          <x14:cfRule type="duplicateValues" priority="109" stopIfTrue="1">
            <xm:f>AND(COUNTIF($G$44:$H$44,G44)&gt;1,NOT(ISBLANK(G44)))</xm:f>
            <x14:dxf/>
          </x14:cfRule>
          <x14:cfRule type="dataBar" id="{792f636f-08a7-487b-918f-a2b9ab0ad9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G44:H44</xm:sqref>
        </x14:conditionalFormatting>
        <x14:conditionalFormatting xmlns:xm="http://schemas.microsoft.com/office/excel/2006/main">
          <x14:cfRule type="duplicateValues" priority="103" stopIfTrue="1">
            <xm:f>AND(COUNTIF($G$45:$H$45,G45)&gt;1,NOT(ISBLANK(G45)))</xm:f>
            <x14:dxf/>
          </x14:cfRule>
          <x14:cfRule type="duplicateValues" priority="104" stopIfTrue="1">
            <xm:f>AND(COUNTIF($G$45:$H$45,G45)&gt;1,NOT(ISBLANK(G45)))</xm:f>
            <x14:dxf/>
          </x14:cfRule>
          <x14:cfRule type="dataBar" id="{84f61c7c-c2fd-4051-adca-bf0582607d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G45:H45</xm:sqref>
        </x14:conditionalFormatting>
        <x14:conditionalFormatting xmlns:xm="http://schemas.microsoft.com/office/excel/2006/main">
          <x14:cfRule type="duplicateValues" priority="99" stopIfTrue="1">
            <xm:f>AND(COUNTIF($G$44:$H$44,G44)&gt;1,NOT(ISBLANK(G44)))</xm:f>
            <x14:dxf/>
          </x14:cfRule>
          <x14:cfRule type="duplicateValues" priority="100" stopIfTrue="1">
            <xm:f>AND(COUNTIF($G$44:$H$44,G44)&gt;1,NOT(ISBLANK(G44)))</xm:f>
            <x14:dxf/>
          </x14:cfRule>
          <x14:cfRule type="dataBar" id="{891f2c65-75de-4123-84f9-d6f53f48c8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G44:H44</xm:sqref>
        </x14:conditionalFormatting>
        <x14:conditionalFormatting xmlns:xm="http://schemas.microsoft.com/office/excel/2006/main">
          <x14:cfRule type="duplicateValues" priority="96" stopIfTrue="1">
            <xm:f>AND(COUNTIF($G$44:$H$45,G44)&gt;1,NOT(ISBLANK(G44)))</xm:f>
            <x14:dxf/>
          </x14:cfRule>
          <x14:cfRule type="duplicateValues" priority="97" stopIfTrue="1">
            <xm:f>AND(COUNTIF($G$44:$H$45,G44)&gt;1,NOT(ISBLANK(G44)))</xm:f>
            <x14:dxf/>
          </x14:cfRule>
          <x14:cfRule type="dataBar" id="{2f438f7c-0562-47dd-949d-2600157fd2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G44:H45</xm:sqref>
        </x14:conditionalFormatting>
        <x14:conditionalFormatting xmlns:xm="http://schemas.microsoft.com/office/excel/2006/main">
          <x14:cfRule type="duplicateValues" priority="91" stopIfTrue="1">
            <xm:f>AND(COUNTIF($G$44:$H$45,G44)&gt;1,NOT(ISBLANK(G44)))</xm:f>
            <x14:dxf/>
          </x14:cfRule>
          <x14:cfRule type="duplicateValues" priority="92" stopIfTrue="1">
            <xm:f>AND(COUNTIF($G$44:$H$45,G44)&gt;1,NOT(ISBLANK(G44)))</xm:f>
            <x14:dxf/>
          </x14:cfRule>
          <x14:cfRule type="dataBar" id="{fad5c334-f459-4a2e-baca-05b4880c2c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G44:H45</xm:sqref>
        </x14:conditionalFormatting>
        <x14:conditionalFormatting xmlns:xm="http://schemas.microsoft.com/office/excel/2006/main">
          <x14:cfRule type="duplicateValues" priority="86" stopIfTrue="1">
            <xm:f>AND(COUNTIF($G$44:$H$44,G44)&gt;1,NOT(ISBLANK(G44)))</xm:f>
            <x14:dxf/>
          </x14:cfRule>
          <x14:cfRule type="duplicateValues" priority="87" stopIfTrue="1">
            <xm:f>AND(COUNTIF($G$44:$H$44,G44)&gt;1,NOT(ISBLANK(G44)))</xm:f>
            <x14:dxf/>
          </x14:cfRule>
          <x14:cfRule type="dataBar" id="{1494a125-cc3a-4f30-8bdf-cf35c46af7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G44:H44</xm:sqref>
        </x14:conditionalFormatting>
        <x14:conditionalFormatting xmlns:xm="http://schemas.microsoft.com/office/excel/2006/main">
          <x14:cfRule type="duplicateValues" priority="82" stopIfTrue="1">
            <xm:f>AND(COUNTIF($G$44:$H$44,G44)&gt;1,NOT(ISBLANK(G44)))</xm:f>
            <x14:dxf/>
          </x14:cfRule>
          <x14:cfRule type="duplicateValues" priority="83" stopIfTrue="1">
            <xm:f>AND(COUNTIF($G$44:$H$44,G44)&gt;1,NOT(ISBLANK(G44)))</xm:f>
            <x14:dxf/>
          </x14:cfRule>
          <x14:cfRule type="dataBar" id="{03938936-00a4-477b-84e1-f7965f0793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G44:H44</xm:sqref>
        </x14:conditionalFormatting>
        <x14:conditionalFormatting xmlns:xm="http://schemas.microsoft.com/office/excel/2006/main">
          <x14:cfRule type="duplicateValues" priority="76" stopIfTrue="1">
            <xm:f>AND(COUNTIF($G$48:$H$49,G48)&gt;1,NOT(ISBLANK(G48)))</xm:f>
            <x14:dxf/>
          </x14:cfRule>
          <x14:cfRule type="duplicateValues" priority="77" stopIfTrue="1">
            <xm:f>AND(COUNTIF($G$48:$H$49,G48)&gt;1,NOT(ISBLANK(G48)))</xm:f>
            <x14:dxf/>
          </x14:cfRule>
          <x14:cfRule type="dataBar" id="{f1292728-028f-4cf4-abaa-dc14783932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G48:H49</xm:sqref>
        </x14:conditionalFormatting>
        <x14:conditionalFormatting xmlns:xm="http://schemas.microsoft.com/office/excel/2006/main">
          <x14:cfRule type="duplicateValues" priority="73" stopIfTrue="1">
            <xm:f>AND(COUNTIF($G$51:$H$51,G51)&gt;1,NOT(ISBLANK(G51)))</xm:f>
            <x14:dxf/>
          </x14:cfRule>
          <x14:cfRule type="duplicateValues" priority="74" stopIfTrue="1">
            <xm:f>AND(COUNTIF($G$51:$H$51,G51)&gt;1,NOT(ISBLANK(G51)))</xm:f>
            <x14:dxf/>
          </x14:cfRule>
          <x14:cfRule type="dataBar" id="{b01f9a11-6e3f-4eae-bbcb-6be1f663b8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G51:H51</xm:sqref>
        </x14:conditionalFormatting>
        <x14:conditionalFormatting xmlns:xm="http://schemas.microsoft.com/office/excel/2006/main">
          <x14:cfRule type="duplicateValues" priority="68" stopIfTrue="1">
            <xm:f>AND(COUNTIF($G$51:$H$51,G51)&gt;1,NOT(ISBLANK(G51)))</xm:f>
            <x14:dxf/>
          </x14:cfRule>
          <x14:cfRule type="duplicateValues" priority="69" stopIfTrue="1">
            <xm:f>AND(COUNTIF($G$51:$H$51,G51)&gt;1,NOT(ISBLANK(G51)))</xm:f>
            <x14:dxf/>
          </x14:cfRule>
          <x14:cfRule type="dataBar" id="{114c9d24-2a51-48ca-b2e2-5cb0ac194d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G51:H51</xm:sqref>
        </x14:conditionalFormatting>
        <x14:conditionalFormatting xmlns:xm="http://schemas.microsoft.com/office/excel/2006/main">
          <x14:cfRule type="duplicateValues" priority="63" stopIfTrue="1">
            <xm:f>AND(COUNTIF($G$52:$H$53,G52)&gt;1,NOT(ISBLANK(G52)))</xm:f>
            <x14:dxf/>
          </x14:cfRule>
          <x14:cfRule type="duplicateValues" priority="64" stopIfTrue="1">
            <xm:f>AND(COUNTIF($G$52:$H$53,G52)&gt;1,NOT(ISBLANK(G52)))</xm:f>
            <x14:dxf/>
          </x14:cfRule>
          <x14:cfRule type="dataBar" id="{7573ce5a-9bfb-48e8-883b-48e56bd376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G52:H53</xm:sqref>
        </x14:conditionalFormatting>
        <x14:conditionalFormatting xmlns:xm="http://schemas.microsoft.com/office/excel/2006/main">
          <x14:cfRule type="duplicateValues" priority="59" stopIfTrue="1">
            <xm:f>AND(COUNTIF($G$52:$H$53,G52)&gt;1,NOT(ISBLANK(G52)))</xm:f>
            <x14:dxf/>
          </x14:cfRule>
          <x14:cfRule type="duplicateValues" priority="60" stopIfTrue="1">
            <xm:f>AND(COUNTIF($G$52:$H$53,G52)&gt;1,NOT(ISBLANK(G52)))</xm:f>
            <x14:dxf/>
          </x14:cfRule>
          <x14:cfRule type="dataBar" id="{78ae313a-d176-43cc-970f-c6411ee476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G52:H53</xm:sqref>
        </x14:conditionalFormatting>
        <x14:conditionalFormatting xmlns:xm="http://schemas.microsoft.com/office/excel/2006/main">
          <x14:cfRule type="duplicateValues" priority="50" stopIfTrue="1">
            <xm:f>AND(COUNTIF($G$55:$H$55,G55)&gt;1,NOT(ISBLANK(G55)))</xm:f>
            <x14:dxf/>
          </x14:cfRule>
          <x14:cfRule type="duplicateValues" priority="51" stopIfTrue="1">
            <xm:f>AND(COUNTIF($G$55:$H$55,G55)&gt;1,NOT(ISBLANK(G55)))</xm:f>
            <x14:dxf/>
          </x14:cfRule>
          <x14:cfRule type="dataBar" id="{7a5d2983-3791-4f04-9910-70aa24eeb4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G55:H55</xm:sqref>
        </x14:conditionalFormatting>
        <x14:conditionalFormatting xmlns:xm="http://schemas.microsoft.com/office/excel/2006/main">
          <x14:cfRule type="duplicateValues" priority="45" stopIfTrue="1">
            <xm:f>AND(COUNTIF($G$55:$H$55,G55)&gt;1,NOT(ISBLANK(G55)))</xm:f>
            <x14:dxf/>
          </x14:cfRule>
          <x14:cfRule type="duplicateValues" priority="46" stopIfTrue="1">
            <xm:f>AND(COUNTIF($G$55:$H$55,G55)&gt;1,NOT(ISBLANK(G55)))</xm:f>
            <x14:dxf/>
          </x14:cfRule>
          <x14:cfRule type="dataBar" id="{6e272fc3-dc99-4607-ab98-72e0f8d465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G55:H55</xm:sqref>
        </x14:conditionalFormatting>
        <x14:conditionalFormatting xmlns:xm="http://schemas.microsoft.com/office/excel/2006/main">
          <x14:cfRule type="duplicateValues" priority="53" stopIfTrue="1">
            <xm:f>AND(COUNTIF($H$54:$H$54,H54)&gt;1,NOT(ISBLANK(H54)))</xm:f>
            <x14:dxf/>
          </x14:cfRule>
          <x14:cfRule type="duplicateValues" priority="54" stopIfTrue="1">
            <xm:f>AND(COUNTIF($H$54:$H$54,H54)&gt;1,NOT(ISBLANK(H54)))</xm:f>
            <x14:dxf/>
          </x14:cfRule>
          <x14:cfRule type="dataBar" id="{d385a73f-faf1-4300-b474-435e16d0a6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H54</xm:sqref>
        </x14:conditionalFormatting>
        <x14:conditionalFormatting xmlns:xm="http://schemas.microsoft.com/office/excel/2006/main">
          <x14:cfRule type="duplicateValues" priority="40" stopIfTrue="1">
            <xm:f>AND(COUNTIF($G$58:$H$59,G58)&gt;1,NOT(ISBLANK(G58)))</xm:f>
            <x14:dxf/>
          </x14:cfRule>
          <x14:cfRule type="duplicateValues" priority="41" stopIfTrue="1">
            <xm:f>AND(COUNTIF($G$58:$H$59,G58)&gt;1,NOT(ISBLANK(G58)))</xm:f>
            <x14:dxf/>
          </x14:cfRule>
          <x14:cfRule type="dataBar" id="{79f213df-b99b-450d-af42-30f511f478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G58:H59</xm:sqref>
        </x14:conditionalFormatting>
        <x14:conditionalFormatting xmlns:xm="http://schemas.microsoft.com/office/excel/2006/main">
          <x14:cfRule type="duplicateValues" priority="36" stopIfTrue="1">
            <xm:f>AND(COUNTIF($G$58:$H$58,G58)&gt;1,NOT(ISBLANK(G58)))</xm:f>
            <x14:dxf/>
          </x14:cfRule>
          <x14:cfRule type="duplicateValues" priority="37" stopIfTrue="1">
            <xm:f>AND(COUNTIF($G$58:$H$58,G58)&gt;1,NOT(ISBLANK(G58)))</xm:f>
            <x14:dxf/>
          </x14:cfRule>
          <x14:cfRule type="dataBar" id="{a14add7c-13f1-4198-a253-e064a89381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G58:H58</xm:sqref>
        </x14:conditionalFormatting>
        <x14:conditionalFormatting xmlns:xm="http://schemas.microsoft.com/office/excel/2006/main">
          <x14:cfRule type="duplicateValues" priority="31" stopIfTrue="1">
            <xm:f>AND(COUNTIF($G$60:$H$60,G60)&gt;1,NOT(ISBLANK(G60)))</xm:f>
            <x14:dxf/>
          </x14:cfRule>
          <x14:cfRule type="duplicateValues" priority="32" stopIfTrue="1">
            <xm:f>AND(COUNTIF($G$60:$H$60,G60)&gt;1,NOT(ISBLANK(G60)))</xm:f>
            <x14:dxf/>
          </x14:cfRule>
          <x14:cfRule type="dataBar" id="{194ffd0c-5def-4b80-a9b9-97d9076618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G60:H60</xm:sqref>
        </x14:conditionalFormatting>
        <x14:conditionalFormatting xmlns:xm="http://schemas.microsoft.com/office/excel/2006/main">
          <x14:cfRule type="duplicateValues" priority="26" stopIfTrue="1">
            <xm:f>AND(COUNTIF($G$64:$H$65,G64)&gt;1,NOT(ISBLANK(G64)))</xm:f>
            <x14:dxf/>
          </x14:cfRule>
          <x14:cfRule type="duplicateValues" priority="27" stopIfTrue="1">
            <xm:f>AND(COUNTIF($G$64:$H$65,G64)&gt;1,NOT(ISBLANK(G64)))</xm:f>
            <x14:dxf/>
          </x14:cfRule>
          <x14:cfRule type="dataBar" id="{5d5dc79e-7817-4588-8b72-631458c713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G64:H65</xm:sqref>
        </x14:conditionalFormatting>
        <x14:conditionalFormatting xmlns:xm="http://schemas.microsoft.com/office/excel/2006/main">
          <x14:cfRule type="duplicateValues" priority="21" stopIfTrue="1">
            <xm:f>AND(COUNTIF($G$64:$H$64,G64)&gt;1,NOT(ISBLANK(G64)))</xm:f>
            <x14:dxf/>
          </x14:cfRule>
          <x14:cfRule type="duplicateValues" priority="22" stopIfTrue="1">
            <xm:f>AND(COUNTIF($G$64:$H$64,G64)&gt;1,NOT(ISBLANK(G64)))</xm:f>
            <x14:dxf/>
          </x14:cfRule>
          <x14:cfRule type="dataBar" id="{0ae162a2-ab51-4bb9-9dde-41034115dd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G64:H64</xm:sqref>
        </x14:conditionalFormatting>
        <x14:conditionalFormatting xmlns:xm="http://schemas.microsoft.com/office/excel/2006/main">
          <x14:cfRule type="duplicateValues" priority="16" stopIfTrue="1">
            <xm:f>AND(COUNTIF($G$64:$H$64,G64)&gt;1,NOT(ISBLANK(G64)))</xm:f>
            <x14:dxf/>
          </x14:cfRule>
          <x14:cfRule type="duplicateValues" priority="17" stopIfTrue="1">
            <xm:f>AND(COUNTIF($G$64:$H$64,G64)&gt;1,NOT(ISBLANK(G64)))</xm:f>
            <x14:dxf/>
          </x14:cfRule>
          <x14:cfRule type="dataBar" id="{c649c22f-d158-4bc9-97fd-44b799608b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G64:H64</xm:sqref>
        </x14:conditionalFormatting>
        <x14:conditionalFormatting xmlns:xm="http://schemas.microsoft.com/office/excel/2006/main">
          <x14:cfRule type="duplicateValues" priority="11" stopIfTrue="1">
            <xm:f>AND(COUNTIF($G$66:$H$66,G66)&gt;1,NOT(ISBLANK(G66)))</xm:f>
            <x14:dxf/>
          </x14:cfRule>
          <x14:cfRule type="duplicateValues" priority="12" stopIfTrue="1">
            <xm:f>AND(COUNTIF($G$66:$H$66,G66)&gt;1,NOT(ISBLANK(G66)))</xm:f>
            <x14:dxf/>
          </x14:cfRule>
          <x14:cfRule type="dataBar" id="{7a46373a-c34f-45ba-a487-91604d270d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G66:H66</xm:sqref>
        </x14:conditionalFormatting>
        <x14:conditionalFormatting xmlns:xm="http://schemas.microsoft.com/office/excel/2006/main">
          <x14:cfRule type="duplicateValues" priority="7" stopIfTrue="1">
            <xm:f>AND(COUNTIF($G$66:$H$66,G66)&gt;1,NOT(ISBLANK(G66)))</xm:f>
            <x14:dxf/>
          </x14:cfRule>
          <x14:cfRule type="duplicateValues" priority="8" stopIfTrue="1">
            <xm:f>AND(COUNTIF($G$66:$H$66,G66)&gt;1,NOT(ISBLANK(G66)))</xm:f>
            <x14:dxf/>
          </x14:cfRule>
          <x14:cfRule type="dataBar" id="{0198c6d1-7b35-4185-9765-75de3c521d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G66:H66</xm:sqref>
        </x14:conditionalFormatting>
        <x14:conditionalFormatting xmlns:xm="http://schemas.microsoft.com/office/excel/2006/main">
          <x14:cfRule type="duplicateValues" priority="3" stopIfTrue="1">
            <xm:f>AND(COUNTIF($G$67:$H$67,G67)&gt;1,NOT(ISBLANK(G67)))</xm:f>
            <x14:dxf/>
          </x14:cfRule>
          <x14:cfRule type="duplicateValues" priority="4" stopIfTrue="1">
            <xm:f>AND(COUNTIF($G$67:$H$67,G67)&gt;1,NOT(ISBLANK(G67)))</xm:f>
            <x14:dxf/>
          </x14:cfRule>
          <x14:cfRule type="dataBar" id="{8b6420a4-8bb7-4895-bc04-4ed46a32f3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G67:H67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A79"/>
  <sheetViews>
    <sheetView zoomScale="70" zoomScaleNormal="70" zoomScalePageLayoutView="0" workbookViewId="0" topLeftCell="A1">
      <selection activeCell="N16" sqref="N16"/>
    </sheetView>
  </sheetViews>
  <sheetFormatPr defaultColWidth="9.140625" defaultRowHeight="12.75"/>
  <cols>
    <col min="1" max="1" width="6.28125" style="8" customWidth="1"/>
    <col min="2" max="2" width="7.7109375" style="8" customWidth="1"/>
    <col min="3" max="3" width="11.140625" style="8" customWidth="1"/>
    <col min="4" max="4" width="8.7109375" style="8" customWidth="1"/>
    <col min="5" max="5" width="17.140625" style="8" bestFit="1" customWidth="1"/>
    <col min="6" max="6" width="7.28125" style="8" customWidth="1"/>
    <col min="7" max="8" width="8.7109375" style="7" customWidth="1"/>
    <col min="9" max="9" width="4.28125" style="8" customWidth="1"/>
    <col min="10" max="10" width="6.8515625" style="8" customWidth="1"/>
    <col min="11" max="11" width="8.7109375" style="8" customWidth="1"/>
    <col min="12" max="12" width="11.57421875" style="8" customWidth="1"/>
    <col min="13" max="13" width="8.7109375" style="8" customWidth="1"/>
    <col min="14" max="14" width="14.8515625" style="8" customWidth="1"/>
    <col min="15" max="15" width="7.28125" style="8" customWidth="1"/>
    <col min="16" max="17" width="8.7109375" style="8" customWidth="1"/>
    <col min="18" max="18" width="4.7109375" style="8" customWidth="1"/>
    <col min="19" max="22" width="9.140625" style="8" customWidth="1"/>
    <col min="23" max="23" width="16.00390625" style="8" customWidth="1"/>
    <col min="24" max="16384" width="9.140625" style="8" customWidth="1"/>
  </cols>
  <sheetData>
    <row r="1" spans="1:53" ht="30.75" customHeight="1">
      <c r="A1" s="221" t="s">
        <v>67</v>
      </c>
      <c r="B1" s="221"/>
      <c r="C1" s="221"/>
      <c r="D1" s="221"/>
      <c r="E1" s="221"/>
      <c r="F1" s="221"/>
      <c r="G1" s="221"/>
      <c r="H1" s="221"/>
      <c r="I1" s="9"/>
      <c r="J1" s="222" t="s">
        <v>68</v>
      </c>
      <c r="K1" s="222"/>
      <c r="L1" s="222"/>
      <c r="M1" s="222"/>
      <c r="N1" s="222"/>
      <c r="O1" s="222"/>
      <c r="P1" s="222"/>
      <c r="Q1" s="222"/>
      <c r="R1" s="9"/>
      <c r="S1" s="223" t="s">
        <v>236</v>
      </c>
      <c r="T1" s="223"/>
      <c r="U1" s="223"/>
      <c r="V1" s="223"/>
      <c r="W1" s="223"/>
      <c r="X1" s="223"/>
      <c r="Y1" s="223"/>
      <c r="Z1" s="223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30" customHeight="1">
      <c r="A2" s="37" t="s">
        <v>56</v>
      </c>
      <c r="B2" s="37" t="s">
        <v>0</v>
      </c>
      <c r="C2" s="37" t="s">
        <v>15</v>
      </c>
      <c r="D2" s="37" t="s">
        <v>57</v>
      </c>
      <c r="E2" s="37" t="s">
        <v>58</v>
      </c>
      <c r="F2" s="37" t="s">
        <v>69</v>
      </c>
      <c r="G2" s="37" t="s">
        <v>44</v>
      </c>
      <c r="H2" s="37" t="s">
        <v>45</v>
      </c>
      <c r="I2" s="9"/>
      <c r="J2" s="38" t="s">
        <v>56</v>
      </c>
      <c r="K2" s="38" t="s">
        <v>0</v>
      </c>
      <c r="L2" s="38" t="s">
        <v>15</v>
      </c>
      <c r="M2" s="38" t="s">
        <v>57</v>
      </c>
      <c r="N2" s="38" t="s">
        <v>58</v>
      </c>
      <c r="O2" s="38" t="s">
        <v>69</v>
      </c>
      <c r="P2" s="38" t="s">
        <v>44</v>
      </c>
      <c r="Q2" s="38" t="s">
        <v>45</v>
      </c>
      <c r="R2" s="9"/>
      <c r="S2" s="39" t="s">
        <v>56</v>
      </c>
      <c r="T2" s="39" t="s">
        <v>0</v>
      </c>
      <c r="U2" s="39" t="s">
        <v>15</v>
      </c>
      <c r="V2" s="39" t="s">
        <v>57</v>
      </c>
      <c r="W2" s="39" t="s">
        <v>58</v>
      </c>
      <c r="X2" s="39" t="s">
        <v>69</v>
      </c>
      <c r="Y2" s="39" t="s">
        <v>44</v>
      </c>
      <c r="Z2" s="39" t="s">
        <v>45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24.75" customHeight="1">
      <c r="A3" s="33">
        <v>1</v>
      </c>
      <c r="B3" s="22">
        <v>32</v>
      </c>
      <c r="C3" s="22" t="s">
        <v>47</v>
      </c>
      <c r="D3" s="22" t="s">
        <v>208</v>
      </c>
      <c r="E3" s="22" t="s">
        <v>209</v>
      </c>
      <c r="F3" s="22" t="s">
        <v>231</v>
      </c>
      <c r="G3" s="22">
        <v>58</v>
      </c>
      <c r="H3" s="22">
        <v>12</v>
      </c>
      <c r="I3" s="9"/>
      <c r="J3" s="33">
        <v>1</v>
      </c>
      <c r="K3" s="22">
        <v>16</v>
      </c>
      <c r="L3" s="22" t="s">
        <v>46</v>
      </c>
      <c r="M3" s="22" t="s">
        <v>97</v>
      </c>
      <c r="N3" s="22" t="s">
        <v>98</v>
      </c>
      <c r="O3" s="22" t="s">
        <v>234</v>
      </c>
      <c r="P3" s="32">
        <v>68</v>
      </c>
      <c r="Q3" s="32">
        <v>8</v>
      </c>
      <c r="R3" s="9"/>
      <c r="S3" s="21">
        <v>1</v>
      </c>
      <c r="T3" s="14"/>
      <c r="U3" s="14"/>
      <c r="V3" s="11"/>
      <c r="W3" s="11"/>
      <c r="X3" s="14"/>
      <c r="Y3" s="14"/>
      <c r="Z3" s="14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24.75" customHeight="1">
      <c r="A4" s="33">
        <v>2</v>
      </c>
      <c r="B4" s="22">
        <v>40</v>
      </c>
      <c r="C4" s="22" t="s">
        <v>50</v>
      </c>
      <c r="D4" s="22" t="s">
        <v>217</v>
      </c>
      <c r="E4" s="22" t="s">
        <v>216</v>
      </c>
      <c r="F4" s="22" t="s">
        <v>231</v>
      </c>
      <c r="G4" s="22">
        <v>58</v>
      </c>
      <c r="H4" s="22">
        <v>0</v>
      </c>
      <c r="I4" s="9"/>
      <c r="J4" s="33">
        <v>2</v>
      </c>
      <c r="K4" s="22">
        <v>39</v>
      </c>
      <c r="L4" s="36" t="s">
        <v>50</v>
      </c>
      <c r="M4" s="22" t="s">
        <v>230</v>
      </c>
      <c r="N4" s="22" t="s">
        <v>178</v>
      </c>
      <c r="O4" s="22" t="s">
        <v>231</v>
      </c>
      <c r="P4" s="22">
        <v>61</v>
      </c>
      <c r="Q4" s="22">
        <v>0</v>
      </c>
      <c r="R4" s="9"/>
      <c r="S4" s="21">
        <v>2</v>
      </c>
      <c r="T4" s="14"/>
      <c r="U4" s="14"/>
      <c r="V4" s="11"/>
      <c r="W4" s="11"/>
      <c r="X4" s="14"/>
      <c r="Y4" s="14"/>
      <c r="Z4" s="14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ht="24.75" customHeight="1">
      <c r="A5" s="33">
        <v>3</v>
      </c>
      <c r="B5" s="22">
        <v>40</v>
      </c>
      <c r="C5" s="22" t="s">
        <v>50</v>
      </c>
      <c r="D5" s="22" t="s">
        <v>217</v>
      </c>
      <c r="E5" s="22" t="s">
        <v>216</v>
      </c>
      <c r="F5" s="22" t="s">
        <v>231</v>
      </c>
      <c r="G5" s="22">
        <v>53</v>
      </c>
      <c r="H5" s="22">
        <v>14</v>
      </c>
      <c r="I5" s="9"/>
      <c r="J5" s="21">
        <v>3</v>
      </c>
      <c r="K5" s="25"/>
      <c r="L5" s="25"/>
      <c r="M5" s="25"/>
      <c r="N5" s="25"/>
      <c r="O5" s="25"/>
      <c r="P5" s="25"/>
      <c r="Q5" s="25"/>
      <c r="R5" s="9"/>
      <c r="S5" s="21">
        <v>3</v>
      </c>
      <c r="T5" s="14"/>
      <c r="U5" s="14"/>
      <c r="V5" s="12"/>
      <c r="W5" s="12"/>
      <c r="X5" s="13"/>
      <c r="Y5" s="14"/>
      <c r="Z5" s="14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24.75" customHeight="1">
      <c r="A6" s="33">
        <v>4</v>
      </c>
      <c r="B6" s="22">
        <v>27</v>
      </c>
      <c r="C6" s="22" t="s">
        <v>47</v>
      </c>
      <c r="D6" s="22" t="s">
        <v>117</v>
      </c>
      <c r="E6" s="24" t="s">
        <v>118</v>
      </c>
      <c r="F6" s="22" t="s">
        <v>231</v>
      </c>
      <c r="G6" s="22">
        <v>53</v>
      </c>
      <c r="H6" s="22">
        <v>1</v>
      </c>
      <c r="I6" s="9"/>
      <c r="J6" s="21">
        <v>4</v>
      </c>
      <c r="K6" s="22"/>
      <c r="L6" s="22"/>
      <c r="M6" s="22"/>
      <c r="N6" s="22"/>
      <c r="O6" s="22"/>
      <c r="P6" s="22"/>
      <c r="Q6" s="22"/>
      <c r="R6" s="9"/>
      <c r="S6" s="21">
        <v>4</v>
      </c>
      <c r="T6" s="14"/>
      <c r="U6" s="14"/>
      <c r="V6" s="11"/>
      <c r="W6" s="11"/>
      <c r="X6" s="14"/>
      <c r="Y6" s="14"/>
      <c r="Z6" s="14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24.75" customHeight="1">
      <c r="A7" s="33">
        <v>5</v>
      </c>
      <c r="B7" s="22">
        <v>6</v>
      </c>
      <c r="C7" s="22" t="s">
        <v>49</v>
      </c>
      <c r="D7" s="24" t="s">
        <v>212</v>
      </c>
      <c r="E7" s="24" t="s">
        <v>232</v>
      </c>
      <c r="F7" s="22" t="s">
        <v>231</v>
      </c>
      <c r="G7" s="22">
        <v>51</v>
      </c>
      <c r="H7" s="22">
        <v>6</v>
      </c>
      <c r="I7" s="9"/>
      <c r="J7" s="21">
        <v>5</v>
      </c>
      <c r="K7" s="22"/>
      <c r="L7" s="22"/>
      <c r="M7" s="22"/>
      <c r="N7" s="22"/>
      <c r="O7" s="22"/>
      <c r="P7" s="22"/>
      <c r="Q7" s="22"/>
      <c r="R7" s="9"/>
      <c r="S7" s="21">
        <v>5</v>
      </c>
      <c r="T7" s="14"/>
      <c r="U7" s="14"/>
      <c r="V7" s="11"/>
      <c r="W7" s="11"/>
      <c r="X7" s="14"/>
      <c r="Y7" s="14"/>
      <c r="Z7" s="1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24.75" customHeight="1">
      <c r="A8" s="33">
        <v>6</v>
      </c>
      <c r="B8" s="22">
        <v>19</v>
      </c>
      <c r="C8" s="22" t="s">
        <v>46</v>
      </c>
      <c r="D8" s="24" t="s">
        <v>76</v>
      </c>
      <c r="E8" s="22" t="s">
        <v>77</v>
      </c>
      <c r="F8" s="23" t="s">
        <v>234</v>
      </c>
      <c r="G8" s="32">
        <v>51</v>
      </c>
      <c r="H8" s="32">
        <v>0</v>
      </c>
      <c r="I8" s="9"/>
      <c r="J8" s="21">
        <v>6</v>
      </c>
      <c r="K8" s="22"/>
      <c r="L8" s="22"/>
      <c r="M8" s="22"/>
      <c r="N8" s="22"/>
      <c r="O8" s="22"/>
      <c r="P8" s="22"/>
      <c r="Q8" s="22"/>
      <c r="R8" s="9"/>
      <c r="S8" s="21">
        <v>6</v>
      </c>
      <c r="T8" s="14"/>
      <c r="U8" s="14"/>
      <c r="V8" s="11"/>
      <c r="W8" s="11"/>
      <c r="X8" s="14"/>
      <c r="Y8" s="14"/>
      <c r="Z8" s="1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24.75" customHeight="1">
      <c r="A9" s="33">
        <v>7</v>
      </c>
      <c r="B9" s="22">
        <v>39</v>
      </c>
      <c r="C9" s="22" t="s">
        <v>50</v>
      </c>
      <c r="D9" s="22" t="s">
        <v>88</v>
      </c>
      <c r="E9" s="22" t="s">
        <v>176</v>
      </c>
      <c r="F9" s="22" t="s">
        <v>231</v>
      </c>
      <c r="G9" s="22">
        <v>50</v>
      </c>
      <c r="H9" s="22">
        <v>12</v>
      </c>
      <c r="I9" s="9"/>
      <c r="J9" s="21">
        <v>7</v>
      </c>
      <c r="K9" s="22"/>
      <c r="L9" s="22"/>
      <c r="M9" s="22"/>
      <c r="N9" s="22"/>
      <c r="O9" s="22"/>
      <c r="P9" s="22"/>
      <c r="Q9" s="22"/>
      <c r="R9" s="9"/>
      <c r="S9" s="21">
        <v>7</v>
      </c>
      <c r="T9" s="14"/>
      <c r="U9" s="14"/>
      <c r="V9" s="11"/>
      <c r="W9" s="11"/>
      <c r="X9" s="14"/>
      <c r="Y9" s="14"/>
      <c r="Z9" s="1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24.75" customHeight="1">
      <c r="A10" s="33">
        <v>8</v>
      </c>
      <c r="B10" s="22">
        <v>36</v>
      </c>
      <c r="C10" s="22" t="s">
        <v>50</v>
      </c>
      <c r="D10" s="22" t="s">
        <v>148</v>
      </c>
      <c r="E10" s="22" t="s">
        <v>149</v>
      </c>
      <c r="F10" s="22" t="s">
        <v>231</v>
      </c>
      <c r="G10" s="22">
        <v>50</v>
      </c>
      <c r="H10" s="22">
        <v>0</v>
      </c>
      <c r="I10" s="9"/>
      <c r="J10" s="21">
        <v>8</v>
      </c>
      <c r="K10" s="22"/>
      <c r="L10" s="22"/>
      <c r="M10" s="22"/>
      <c r="N10" s="22"/>
      <c r="O10" s="22"/>
      <c r="P10" s="22"/>
      <c r="Q10" s="22"/>
      <c r="R10" s="9"/>
      <c r="S10" s="21">
        <v>8</v>
      </c>
      <c r="T10" s="14"/>
      <c r="U10" s="14"/>
      <c r="V10" s="11"/>
      <c r="W10" s="11"/>
      <c r="X10" s="14"/>
      <c r="Y10" s="14"/>
      <c r="Z10" s="1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24.75" customHeight="1">
      <c r="A11" s="22">
        <v>9</v>
      </c>
      <c r="B11" s="11"/>
      <c r="C11" s="11"/>
      <c r="D11" s="11"/>
      <c r="E11" s="11"/>
      <c r="F11" s="11"/>
      <c r="G11" s="14"/>
      <c r="H11" s="14"/>
      <c r="I11" s="9"/>
      <c r="J11" s="21">
        <v>9</v>
      </c>
      <c r="K11" s="22"/>
      <c r="L11" s="22"/>
      <c r="M11" s="22"/>
      <c r="N11" s="22"/>
      <c r="O11" s="22"/>
      <c r="P11" s="22"/>
      <c r="Q11" s="22"/>
      <c r="R11" s="9"/>
      <c r="S11" s="21">
        <v>9</v>
      </c>
      <c r="T11" s="14"/>
      <c r="U11" s="14"/>
      <c r="V11" s="11"/>
      <c r="W11" s="11"/>
      <c r="X11" s="14"/>
      <c r="Y11" s="14"/>
      <c r="Z11" s="14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24.75" customHeight="1">
      <c r="A12" s="22">
        <v>10</v>
      </c>
      <c r="B12" s="11"/>
      <c r="C12" s="11"/>
      <c r="D12" s="11"/>
      <c r="E12" s="11"/>
      <c r="F12" s="11"/>
      <c r="G12" s="14"/>
      <c r="H12" s="14"/>
      <c r="I12" s="9"/>
      <c r="J12" s="21">
        <v>10</v>
      </c>
      <c r="K12" s="22"/>
      <c r="L12" s="22"/>
      <c r="M12" s="22"/>
      <c r="N12" s="22"/>
      <c r="O12" s="22"/>
      <c r="P12" s="22"/>
      <c r="Q12" s="22"/>
      <c r="R12" s="9"/>
      <c r="S12" s="21">
        <v>10</v>
      </c>
      <c r="T12" s="14"/>
      <c r="U12" s="14"/>
      <c r="V12" s="11"/>
      <c r="W12" s="11"/>
      <c r="X12" s="14"/>
      <c r="Y12" s="14"/>
      <c r="Z12" s="14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24.75" customHeight="1">
      <c r="A13" s="22">
        <v>11</v>
      </c>
      <c r="B13" s="25"/>
      <c r="C13" s="25"/>
      <c r="D13" s="25"/>
      <c r="E13" s="25"/>
      <c r="F13" s="25"/>
      <c r="G13" s="15"/>
      <c r="H13" s="15"/>
      <c r="I13" s="9"/>
      <c r="J13" s="21">
        <v>11</v>
      </c>
      <c r="K13" s="22"/>
      <c r="L13" s="22"/>
      <c r="M13" s="22"/>
      <c r="N13" s="22"/>
      <c r="O13" s="22"/>
      <c r="P13" s="22"/>
      <c r="Q13" s="22"/>
      <c r="R13" s="9"/>
      <c r="S13" s="21">
        <v>11</v>
      </c>
      <c r="T13" s="11"/>
      <c r="U13" s="11"/>
      <c r="V13" s="11"/>
      <c r="W13" s="11"/>
      <c r="X13" s="14"/>
      <c r="Y13" s="14"/>
      <c r="Z13" s="14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24.75" customHeight="1">
      <c r="A14" s="22">
        <v>12</v>
      </c>
      <c r="B14" s="11"/>
      <c r="C14" s="11"/>
      <c r="D14" s="11"/>
      <c r="E14" s="11"/>
      <c r="F14" s="11"/>
      <c r="G14" s="14"/>
      <c r="H14" s="14"/>
      <c r="I14" s="9"/>
      <c r="J14" s="21">
        <v>12</v>
      </c>
      <c r="K14" s="22"/>
      <c r="L14" s="22"/>
      <c r="M14" s="22"/>
      <c r="N14" s="22"/>
      <c r="O14" s="22"/>
      <c r="P14" s="22"/>
      <c r="Q14" s="22"/>
      <c r="R14" s="9"/>
      <c r="S14" s="21">
        <v>12</v>
      </c>
      <c r="T14" s="11"/>
      <c r="U14" s="11"/>
      <c r="V14" s="11"/>
      <c r="W14" s="11"/>
      <c r="X14" s="14"/>
      <c r="Y14" s="14"/>
      <c r="Z14" s="14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24.75" customHeight="1">
      <c r="A15" s="9"/>
      <c r="B15" s="9"/>
      <c r="C15" s="9"/>
      <c r="D15" s="9"/>
      <c r="E15" s="9"/>
      <c r="F15" s="9"/>
      <c r="G15" s="10"/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24.75" customHeight="1">
      <c r="A16" s="9"/>
      <c r="B16" s="9"/>
      <c r="C16" s="9"/>
      <c r="D16" s="9"/>
      <c r="E16" s="9"/>
      <c r="F16" s="9"/>
      <c r="G16" s="10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24.75" customHeight="1">
      <c r="A17" s="9"/>
      <c r="B17" s="9"/>
      <c r="C17" s="9"/>
      <c r="D17" s="9"/>
      <c r="E17" s="9"/>
      <c r="F17" s="9"/>
      <c r="G17" s="10"/>
      <c r="H17" s="1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24.75" customHeight="1">
      <c r="A18" s="9"/>
      <c r="B18" s="9"/>
      <c r="C18" s="9"/>
      <c r="D18" s="9"/>
      <c r="E18" s="9"/>
      <c r="F18" s="9"/>
      <c r="G18" s="10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24.75" customHeight="1">
      <c r="A19" s="9"/>
      <c r="B19" s="9"/>
      <c r="C19" s="9"/>
      <c r="D19" s="9"/>
      <c r="E19" s="9"/>
      <c r="F19" s="9"/>
      <c r="G19" s="10"/>
      <c r="H19" s="1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24.75" customHeight="1">
      <c r="A20" s="9"/>
      <c r="B20" s="9"/>
      <c r="C20" s="9"/>
      <c r="D20" s="9"/>
      <c r="E20" s="9"/>
      <c r="F20" s="9"/>
      <c r="G20" s="10"/>
      <c r="H20" s="1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24.75" customHeight="1">
      <c r="A21" s="9"/>
      <c r="B21" s="9"/>
      <c r="C21" s="9"/>
      <c r="D21" s="9"/>
      <c r="E21" s="9"/>
      <c r="F21" s="9"/>
      <c r="G21" s="10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24.75" customHeight="1">
      <c r="A22" s="9"/>
      <c r="B22" s="9"/>
      <c r="C22" s="9"/>
      <c r="D22" s="9"/>
      <c r="E22" s="9"/>
      <c r="F22" s="9"/>
      <c r="G22" s="10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24.75" customHeight="1">
      <c r="A23" s="9"/>
      <c r="B23" s="9"/>
      <c r="C23" s="9"/>
      <c r="D23" s="9"/>
      <c r="E23" s="9"/>
      <c r="F23" s="9"/>
      <c r="G23" s="10"/>
      <c r="H23" s="10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24.75" customHeight="1">
      <c r="A24" s="9"/>
      <c r="B24" s="9"/>
      <c r="C24" s="9"/>
      <c r="D24" s="9"/>
      <c r="E24" s="9"/>
      <c r="F24" s="9"/>
      <c r="G24" s="10"/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24.75" customHeight="1">
      <c r="A25" s="9"/>
      <c r="B25" s="9"/>
      <c r="C25" s="9"/>
      <c r="D25" s="9"/>
      <c r="E25" s="9"/>
      <c r="F25" s="9"/>
      <c r="G25" s="10"/>
      <c r="H25" s="1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24.75" customHeight="1">
      <c r="A26" s="9"/>
      <c r="B26" s="9"/>
      <c r="C26" s="9"/>
      <c r="D26" s="9"/>
      <c r="E26" s="9"/>
      <c r="F26" s="9"/>
      <c r="G26" s="10"/>
      <c r="H26" s="10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24.75" customHeight="1">
      <c r="A27" s="9"/>
      <c r="B27" s="9"/>
      <c r="C27" s="9"/>
      <c r="D27" s="9"/>
      <c r="E27" s="9"/>
      <c r="F27" s="9"/>
      <c r="G27" s="10"/>
      <c r="H27" s="1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24.75" customHeight="1">
      <c r="A28" s="9"/>
      <c r="B28" s="9"/>
      <c r="C28" s="9"/>
      <c r="D28" s="9"/>
      <c r="E28" s="9"/>
      <c r="F28" s="9"/>
      <c r="G28" s="10"/>
      <c r="H28" s="1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24.75" customHeight="1">
      <c r="A29" s="9"/>
      <c r="B29" s="9"/>
      <c r="C29" s="9"/>
      <c r="D29" s="9"/>
      <c r="E29" s="9"/>
      <c r="F29" s="9"/>
      <c r="G29" s="10"/>
      <c r="H29" s="10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24.75" customHeight="1">
      <c r="A30" s="9"/>
      <c r="B30" s="9"/>
      <c r="C30" s="9"/>
      <c r="D30" s="9"/>
      <c r="E30" s="9"/>
      <c r="F30" s="9"/>
      <c r="G30" s="10"/>
      <c r="H30" s="10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24.75" customHeight="1">
      <c r="A31" s="9"/>
      <c r="B31" s="9"/>
      <c r="C31" s="9"/>
      <c r="D31" s="9"/>
      <c r="E31" s="9"/>
      <c r="F31" s="9"/>
      <c r="G31" s="10"/>
      <c r="H31" s="10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24.75" customHeight="1">
      <c r="A32" s="9"/>
      <c r="B32" s="9"/>
      <c r="C32" s="9"/>
      <c r="D32" s="9"/>
      <c r="E32" s="9"/>
      <c r="F32" s="9"/>
      <c r="G32" s="10"/>
      <c r="H32" s="10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ht="24.75" customHeight="1">
      <c r="A33" s="9"/>
      <c r="B33" s="9"/>
      <c r="C33" s="9"/>
      <c r="D33" s="9"/>
      <c r="E33" s="9"/>
      <c r="F33" s="9"/>
      <c r="G33" s="10"/>
      <c r="H33" s="1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ht="24.75" customHeight="1">
      <c r="A34" s="9"/>
      <c r="B34" s="9"/>
      <c r="C34" s="9"/>
      <c r="D34" s="9"/>
      <c r="E34" s="9"/>
      <c r="F34" s="9"/>
      <c r="G34" s="10"/>
      <c r="H34" s="1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ht="24.75" customHeight="1">
      <c r="A35" s="9"/>
      <c r="B35" s="9"/>
      <c r="C35" s="9"/>
      <c r="D35" s="9"/>
      <c r="E35" s="9"/>
      <c r="F35" s="9"/>
      <c r="G35" s="10"/>
      <c r="H35" s="1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24.75" customHeight="1">
      <c r="A36" s="9"/>
      <c r="B36" s="9"/>
      <c r="C36" s="9"/>
      <c r="D36" s="9"/>
      <c r="E36" s="9"/>
      <c r="F36" s="9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ht="24.75" customHeight="1">
      <c r="A37" s="9"/>
      <c r="B37" s="9"/>
      <c r="C37" s="9"/>
      <c r="D37" s="9"/>
      <c r="E37" s="9"/>
      <c r="F37" s="9"/>
      <c r="G37" s="10"/>
      <c r="H37" s="1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ht="24.75" customHeight="1">
      <c r="A38" s="9"/>
      <c r="B38" s="9"/>
      <c r="C38" s="9"/>
      <c r="D38" s="9"/>
      <c r="E38" s="9"/>
      <c r="F38" s="9"/>
      <c r="G38" s="10"/>
      <c r="H38" s="10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ht="24.75" customHeight="1">
      <c r="A39" s="9"/>
      <c r="B39" s="9"/>
      <c r="C39" s="9"/>
      <c r="D39" s="9"/>
      <c r="E39" s="9"/>
      <c r="F39" s="9"/>
      <c r="G39" s="10"/>
      <c r="H39" s="1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24.75" customHeight="1">
      <c r="A40" s="9"/>
      <c r="B40" s="9"/>
      <c r="C40" s="9"/>
      <c r="D40" s="9"/>
      <c r="E40" s="9"/>
      <c r="F40" s="9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ht="24.75" customHeight="1">
      <c r="A41" s="9"/>
      <c r="B41" s="9"/>
      <c r="C41" s="9"/>
      <c r="D41" s="9"/>
      <c r="E41" s="9"/>
      <c r="F41" s="9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ht="24.75" customHeight="1">
      <c r="A42" s="9"/>
      <c r="B42" s="9"/>
      <c r="C42" s="9"/>
      <c r="D42" s="9"/>
      <c r="E42" s="9"/>
      <c r="F42" s="9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ht="24.75" customHeight="1">
      <c r="A43" s="9"/>
      <c r="B43" s="9"/>
      <c r="C43" s="9"/>
      <c r="D43" s="9"/>
      <c r="E43" s="9"/>
      <c r="F43" s="9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ht="24.75" customHeight="1">
      <c r="A44" s="9"/>
      <c r="B44" s="9"/>
      <c r="C44" s="9"/>
      <c r="D44" s="9"/>
      <c r="E44" s="9"/>
      <c r="F44" s="9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ht="24.75" customHeight="1">
      <c r="A45" s="9"/>
      <c r="B45" s="9"/>
      <c r="C45" s="9"/>
      <c r="D45" s="9"/>
      <c r="E45" s="9"/>
      <c r="F45" s="9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24.75" customHeight="1">
      <c r="A46" s="9"/>
      <c r="B46" s="9"/>
      <c r="C46" s="9"/>
      <c r="D46" s="9"/>
      <c r="E46" s="9"/>
      <c r="F46" s="9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ht="24.75" customHeight="1">
      <c r="A47" s="9"/>
      <c r="B47" s="9"/>
      <c r="C47" s="9"/>
      <c r="D47" s="9"/>
      <c r="E47" s="9"/>
      <c r="F47" s="9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24.75" customHeight="1">
      <c r="A48" s="9"/>
      <c r="B48" s="9"/>
      <c r="C48" s="9"/>
      <c r="D48" s="9"/>
      <c r="E48" s="9"/>
      <c r="F48" s="9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ht="24.75" customHeight="1">
      <c r="A49" s="9"/>
      <c r="B49" s="9"/>
      <c r="C49" s="9"/>
      <c r="D49" s="9"/>
      <c r="E49" s="9"/>
      <c r="F49" s="9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24.75" customHeight="1">
      <c r="A50" s="9"/>
      <c r="B50" s="9"/>
      <c r="C50" s="9"/>
      <c r="D50" s="9"/>
      <c r="E50" s="9"/>
      <c r="F50" s="9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24.75" customHeight="1">
      <c r="A51" s="9"/>
      <c r="B51" s="9"/>
      <c r="C51" s="9"/>
      <c r="D51" s="9"/>
      <c r="E51" s="9"/>
      <c r="F51" s="9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24.75" customHeight="1">
      <c r="A52" s="9"/>
      <c r="B52" s="9"/>
      <c r="C52" s="9"/>
      <c r="D52" s="9"/>
      <c r="E52" s="9"/>
      <c r="F52" s="9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24.75" customHeight="1">
      <c r="A53" s="9"/>
      <c r="B53" s="9"/>
      <c r="C53" s="9"/>
      <c r="D53" s="9"/>
      <c r="E53" s="9"/>
      <c r="F53" s="9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24.75" customHeight="1">
      <c r="A54" s="9"/>
      <c r="B54" s="9"/>
      <c r="C54" s="9"/>
      <c r="D54" s="9"/>
      <c r="E54" s="9"/>
      <c r="F54" s="9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24.75" customHeight="1">
      <c r="A55" s="9"/>
      <c r="B55" s="9"/>
      <c r="C55" s="9"/>
      <c r="D55" s="9"/>
      <c r="E55" s="9"/>
      <c r="F55" s="9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24.75" customHeight="1">
      <c r="A56" s="9"/>
      <c r="B56" s="9"/>
      <c r="C56" s="9"/>
      <c r="D56" s="9"/>
      <c r="E56" s="9"/>
      <c r="F56" s="9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24.75" customHeight="1">
      <c r="A57" s="9"/>
      <c r="B57" s="9"/>
      <c r="C57" s="9"/>
      <c r="D57" s="9"/>
      <c r="E57" s="9"/>
      <c r="F57" s="9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24.75" customHeight="1">
      <c r="A58" s="9"/>
      <c r="B58" s="9"/>
      <c r="C58" s="9"/>
      <c r="D58" s="9"/>
      <c r="E58" s="9"/>
      <c r="F58" s="9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15">
      <c r="A59" s="9"/>
      <c r="B59" s="9"/>
      <c r="C59" s="9"/>
      <c r="D59" s="9"/>
      <c r="E59" s="9"/>
      <c r="F59" s="9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15">
      <c r="A60" s="9"/>
      <c r="B60" s="9"/>
      <c r="C60" s="9"/>
      <c r="D60" s="9"/>
      <c r="E60" s="9"/>
      <c r="F60" s="9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15">
      <c r="A61" s="9"/>
      <c r="B61" s="9"/>
      <c r="C61" s="9"/>
      <c r="D61" s="9"/>
      <c r="E61" s="9"/>
      <c r="F61" s="9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15">
      <c r="A62" s="9"/>
      <c r="B62" s="9"/>
      <c r="C62" s="9"/>
      <c r="D62" s="9"/>
      <c r="E62" s="9"/>
      <c r="F62" s="9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15">
      <c r="A63" s="9"/>
      <c r="B63" s="9"/>
      <c r="C63" s="9"/>
      <c r="D63" s="9"/>
      <c r="E63" s="9"/>
      <c r="F63" s="9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15">
      <c r="A64" s="9"/>
      <c r="B64" s="9"/>
      <c r="C64" s="9"/>
      <c r="D64" s="9"/>
      <c r="E64" s="9"/>
      <c r="F64" s="9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5">
      <c r="A65" s="9"/>
      <c r="B65" s="9"/>
      <c r="C65" s="9"/>
      <c r="D65" s="9"/>
      <c r="E65" s="9"/>
      <c r="F65" s="9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5">
      <c r="A66" s="9"/>
      <c r="B66" s="9"/>
      <c r="C66" s="9"/>
      <c r="D66" s="9"/>
      <c r="E66" s="9"/>
      <c r="F66" s="9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15">
      <c r="A67" s="9"/>
      <c r="B67" s="9"/>
      <c r="C67" s="9"/>
      <c r="D67" s="9"/>
      <c r="E67" s="9"/>
      <c r="F67" s="9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15">
      <c r="A68" s="9"/>
      <c r="B68" s="9"/>
      <c r="C68" s="9"/>
      <c r="D68" s="9"/>
      <c r="E68" s="9"/>
      <c r="F68" s="9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15">
      <c r="A69" s="9"/>
      <c r="B69" s="9"/>
      <c r="C69" s="9"/>
      <c r="D69" s="9"/>
      <c r="E69" s="9"/>
      <c r="F69" s="9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15">
      <c r="A70" s="9"/>
      <c r="B70" s="9"/>
      <c r="C70" s="9"/>
      <c r="D70" s="9"/>
      <c r="E70" s="9"/>
      <c r="F70" s="9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15">
      <c r="A71" s="9"/>
      <c r="B71" s="9"/>
      <c r="C71" s="9"/>
      <c r="D71" s="9"/>
      <c r="E71" s="9"/>
      <c r="F71" s="9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15">
      <c r="A72" s="9"/>
      <c r="B72" s="9"/>
      <c r="C72" s="9"/>
      <c r="D72" s="9"/>
      <c r="E72" s="9"/>
      <c r="F72" s="9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15">
      <c r="A73" s="9"/>
      <c r="B73" s="9"/>
      <c r="C73" s="9"/>
      <c r="D73" s="9"/>
      <c r="E73" s="9"/>
      <c r="F73" s="9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15">
      <c r="A74" s="9"/>
      <c r="B74" s="9"/>
      <c r="C74" s="9"/>
      <c r="D74" s="9"/>
      <c r="E74" s="9"/>
      <c r="F74" s="9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ht="15">
      <c r="A75" s="9"/>
      <c r="B75" s="9"/>
      <c r="C75" s="9"/>
      <c r="D75" s="9"/>
      <c r="E75" s="9"/>
      <c r="F75" s="9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ht="15">
      <c r="A76" s="9"/>
      <c r="B76" s="9"/>
      <c r="C76" s="9"/>
      <c r="D76" s="9"/>
      <c r="E76" s="9"/>
      <c r="F76" s="9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ht="15">
      <c r="A77" s="9"/>
      <c r="B77" s="9"/>
      <c r="C77" s="9"/>
      <c r="D77" s="9"/>
      <c r="E77" s="9"/>
      <c r="F77" s="9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ht="15">
      <c r="A78" s="9"/>
      <c r="B78" s="9"/>
      <c r="C78" s="9"/>
      <c r="D78" s="9"/>
      <c r="E78" s="9"/>
      <c r="F78" s="9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40" ht="15">
      <c r="A79" s="9"/>
      <c r="B79" s="9"/>
      <c r="C79" s="9"/>
      <c r="D79" s="9"/>
      <c r="E79" s="9"/>
      <c r="F79" s="9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</sheetData>
  <sheetProtection/>
  <mergeCells count="3">
    <mergeCell ref="A1:H1"/>
    <mergeCell ref="J1:Q1"/>
    <mergeCell ref="S1:Z1"/>
  </mergeCells>
  <conditionalFormatting sqref="D5:E5">
    <cfRule type="duplicateValues" priority="34" dxfId="0" stopIfTrue="1">
      <formula>AND(COUNTIF($D$5:$E$5,D5)&gt;1,NOT(ISBLANK(D5)))</formula>
    </cfRule>
  </conditionalFormatting>
  <conditionalFormatting sqref="D5:E5">
    <cfRule type="duplicateValues" priority="32" dxfId="0" stopIfTrue="1">
      <formula>AND(COUNTIF($D$5:$E$5,D5)&gt;1,NOT(ISBLANK(D5)))</formula>
    </cfRule>
    <cfRule type="duplicateValues" priority="33" dxfId="0" stopIfTrue="1">
      <formula>AND(COUNTIF($D$5:$E$5,D5)&gt;1,NOT(ISBLANK(D5)))</formula>
    </cfRule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{49ff25bc-5cb5-4a34-9ea4-4ea7930e10c3}</x14:id>
        </ext>
      </extLst>
    </cfRule>
  </conditionalFormatting>
  <conditionalFormatting sqref="D5:E5">
    <cfRule type="duplicateValues" priority="30" dxfId="0" stopIfTrue="1">
      <formula>AND(COUNTIF($D$5:$E$5,D5)&gt;1,NOT(ISBLANK(D5)))</formula>
    </cfRule>
  </conditionalFormatting>
  <conditionalFormatting sqref="D5:E5">
    <cfRule type="duplicateValues" priority="28" dxfId="0" stopIfTrue="1">
      <formula>AND(COUNTIF($D$5:$E$5,D5)&gt;1,NOT(ISBLANK(D5)))</formula>
    </cfRule>
    <cfRule type="duplicateValues" priority="29" dxfId="0" stopIfTrue="1">
      <formula>AND(COUNTIF($D$5:$E$5,D5)&gt;1,NOT(ISBLANK(D5)))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{f8bc1ea1-e377-4f3f-beab-153acc9a2809}</x14:id>
        </ext>
      </extLst>
    </cfRule>
  </conditionalFormatting>
  <conditionalFormatting sqref="D5:E5">
    <cfRule type="duplicateValues" priority="26" dxfId="0" stopIfTrue="1">
      <formula>AND(COUNTIF($D$5:$E$5,D5)&gt;1,NOT(ISBLANK(D5)))</formula>
    </cfRule>
  </conditionalFormatting>
  <conditionalFormatting sqref="D5:E5">
    <cfRule type="duplicateValues" priority="25" dxfId="0" stopIfTrue="1">
      <formula>AND(COUNTIF($D$5:$E$5,D5)&gt;1,NOT(ISBLANK(D5)))</formula>
    </cfRule>
  </conditionalFormatting>
  <conditionalFormatting sqref="D4:E4">
    <cfRule type="duplicateValues" priority="24" dxfId="0" stopIfTrue="1">
      <formula>AND(COUNTIF($D$4:$E$4,D4)&gt;1,NOT(ISBLANK(D4)))</formula>
    </cfRule>
  </conditionalFormatting>
  <conditionalFormatting sqref="D4:E4">
    <cfRule type="duplicateValues" priority="22" dxfId="0" stopIfTrue="1">
      <formula>AND(COUNTIF($D$4:$E$4,D4)&gt;1,NOT(ISBLANK(D4)))</formula>
    </cfRule>
    <cfRule type="duplicateValues" priority="23" dxfId="0" stopIfTrue="1">
      <formula>AND(COUNTIF($D$4:$E$4,D4)&gt;1,NOT(ISBLANK(D4)))</formula>
    </cfRule>
    <cfRule type="dataBar" priority="2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{99e59d4a-58e2-4c2e-8093-68a645cdcb5f}</x14:id>
        </ext>
      </extLst>
    </cfRule>
  </conditionalFormatting>
  <conditionalFormatting sqref="D4:E4">
    <cfRule type="duplicateValues" priority="20" dxfId="0" stopIfTrue="1">
      <formula>AND(COUNTIF($D$4:$E$4,D4)&gt;1,NOT(ISBLANK(D4)))</formula>
    </cfRule>
  </conditionalFormatting>
  <conditionalFormatting sqref="D4:E4">
    <cfRule type="duplicateValues" priority="18" dxfId="0" stopIfTrue="1">
      <formula>AND(COUNTIF($D$4:$E$4,D4)&gt;1,NOT(ISBLANK(D4)))</formula>
    </cfRule>
    <cfRule type="duplicateValues" priority="19" dxfId="0" stopIfTrue="1">
      <formula>AND(COUNTIF($D$4:$E$4,D4)&gt;1,NOT(ISBLANK(D4)))</formula>
    </cfRule>
    <cfRule type="dataBar" priority="1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{76682c14-59a6-4e27-8338-2525030b8407}</x14:id>
        </ext>
      </extLst>
    </cfRule>
  </conditionalFormatting>
  <conditionalFormatting sqref="D4:E4">
    <cfRule type="duplicateValues" priority="16" dxfId="0" stopIfTrue="1">
      <formula>AND(COUNTIF($D$4:$E$4,D4)&gt;1,NOT(ISBLANK(D4)))</formula>
    </cfRule>
  </conditionalFormatting>
  <conditionalFormatting sqref="D4:E4">
    <cfRule type="duplicateValues" priority="15" dxfId="0" stopIfTrue="1">
      <formula>AND(COUNTIF($D$4:$E$4,D4)&gt;1,NOT(ISBLANK(D4)))</formula>
    </cfRule>
  </conditionalFormatting>
  <conditionalFormatting sqref="D9:E9">
    <cfRule type="duplicateValues" priority="13" dxfId="0" stopIfTrue="1">
      <formula>AND(COUNTIF($D$9:$E$9,D9)&gt;1,NOT(ISBLANK(D9)))</formula>
    </cfRule>
    <cfRule type="duplicateValues" priority="14" dxfId="0" stopIfTrue="1">
      <formula>AND(COUNTIF($D$9:$E$9,D9)&gt;1,NOT(ISBLANK(D9)))</formula>
    </cfRule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{c9afd1b7-1dc4-4bb5-8069-c93280846770}</x14:id>
        </ext>
      </extLst>
    </cfRule>
  </conditionalFormatting>
  <conditionalFormatting sqref="D9:E9">
    <cfRule type="duplicateValues" priority="11" dxfId="0" stopIfTrue="1">
      <formula>AND(COUNTIF($D$9:$E$9,D9)&gt;1,NOT(ISBLANK(D9)))</formula>
    </cfRule>
  </conditionalFormatting>
  <conditionalFormatting sqref="D9:E9">
    <cfRule type="duplicateValues" priority="10" dxfId="0" stopIfTrue="1">
      <formula>AND(COUNTIF($D$9:$E$9,D9)&gt;1,NOT(ISBLANK(D9)))</formula>
    </cfRule>
  </conditionalFormatting>
  <conditionalFormatting sqref="D10:E10">
    <cfRule type="duplicateValues" priority="7" dxfId="0" stopIfTrue="1">
      <formula>AND(COUNTIF($D$10:$E$10,D10)&gt;1,NOT(ISBLANK(D10)))</formula>
    </cfRule>
    <cfRule type="duplicateValues" priority="8" dxfId="0" stopIfTrue="1">
      <formula>AND(COUNTIF($D$10:$E$10,D10)&gt;1,NOT(ISBLANK(D10)))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{510e0dee-aa76-481c-8383-db42a66a1367}</x14:id>
        </ext>
      </extLst>
    </cfRule>
  </conditionalFormatting>
  <conditionalFormatting sqref="D10:E10">
    <cfRule type="duplicateValues" priority="9" dxfId="0" stopIfTrue="1">
      <formula>AND(COUNTIF($D$10:$E$10,D10)&gt;1,NOT(ISBLANK(D10)))</formula>
    </cfRule>
  </conditionalFormatting>
  <conditionalFormatting sqref="E8">
    <cfRule type="duplicateValues" priority="5" dxfId="0" stopIfTrue="1">
      <formula>AND(COUNTIF($E$8:$E$8,E8)&gt;1,NOT(ISBLANK(E8)))</formula>
    </cfRule>
  </conditionalFormatting>
  <conditionalFormatting sqref="E8">
    <cfRule type="duplicateValues" priority="3" dxfId="0" stopIfTrue="1">
      <formula>AND(COUNTIF($E$8:$E$8,E8)&gt;1,NOT(ISBLANK(E8)))</formula>
    </cfRule>
    <cfRule type="duplicateValues" priority="4" dxfId="0" stopIfTrue="1">
      <formula>AND(COUNTIF($E$8:$E$8,E8)&gt;1,NOT(ISBLANK(E8)))</formula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{b0bce640-c79c-482d-b4ab-dcd6bac14cea}</x14:id>
        </ext>
      </extLst>
    </cfRule>
  </conditionalFormatting>
  <conditionalFormatting sqref="E8">
    <cfRule type="duplicateValues" priority="1" dxfId="0" stopIfTrue="1">
      <formula>AND(COUNTIF($E$8:$E$8,E8)&gt;1,NOT(ISBLANK(E8)))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32" stopIfTrue="1">
            <xm:f>AND(COUNTIF($D$5:$E$5,D5)&gt;1,NOT(ISBLANK(D5)))</xm:f>
            <x14:dxf/>
          </x14:cfRule>
          <x14:cfRule type="duplicateValues" priority="33" stopIfTrue="1">
            <xm:f>AND(COUNTIF($D$5:$E$5,D5)&gt;1,NOT(ISBLANK(D5)))</xm:f>
            <x14:dxf/>
          </x14:cfRule>
          <x14:cfRule type="dataBar" id="{49ff25bc-5cb5-4a34-9ea4-4ea7930e10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28" stopIfTrue="1">
            <xm:f>AND(COUNTIF($D$5:$E$5,D5)&gt;1,NOT(ISBLANK(D5)))</xm:f>
            <x14:dxf/>
          </x14:cfRule>
          <x14:cfRule type="duplicateValues" priority="29" stopIfTrue="1">
            <xm:f>AND(COUNTIF($D$5:$E$5,D5)&gt;1,NOT(ISBLANK(D5)))</xm:f>
            <x14:dxf/>
          </x14:cfRule>
          <x14:cfRule type="dataBar" id="{f8bc1ea1-e377-4f3f-beab-153acc9a28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D5:E5</xm:sqref>
        </x14:conditionalFormatting>
        <x14:conditionalFormatting xmlns:xm="http://schemas.microsoft.com/office/excel/2006/main">
          <x14:cfRule type="duplicateValues" priority="22" stopIfTrue="1">
            <xm:f>AND(COUNTIF($D$4:$E$4,D4)&gt;1,NOT(ISBLANK(D4)))</xm:f>
            <x14:dxf/>
          </x14:cfRule>
          <x14:cfRule type="duplicateValues" priority="23" stopIfTrue="1">
            <xm:f>AND(COUNTIF($D$4:$E$4,D4)&gt;1,NOT(ISBLANK(D4)))</xm:f>
            <x14:dxf/>
          </x14:cfRule>
          <x14:cfRule type="dataBar" id="{99e59d4a-58e2-4c2e-8093-68a645cdcb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D4:E4</xm:sqref>
        </x14:conditionalFormatting>
        <x14:conditionalFormatting xmlns:xm="http://schemas.microsoft.com/office/excel/2006/main">
          <x14:cfRule type="duplicateValues" priority="18" stopIfTrue="1">
            <xm:f>AND(COUNTIF($D$4:$E$4,D4)&gt;1,NOT(ISBLANK(D4)))</xm:f>
            <x14:dxf/>
          </x14:cfRule>
          <x14:cfRule type="duplicateValues" priority="19" stopIfTrue="1">
            <xm:f>AND(COUNTIF($D$4:$E$4,D4)&gt;1,NOT(ISBLANK(D4)))</xm:f>
            <x14:dxf/>
          </x14:cfRule>
          <x14:cfRule type="dataBar" id="{76682c14-59a6-4e27-8338-2525030b84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D4:E4</xm:sqref>
        </x14:conditionalFormatting>
        <x14:conditionalFormatting xmlns:xm="http://schemas.microsoft.com/office/excel/2006/main">
          <x14:cfRule type="duplicateValues" priority="13" stopIfTrue="1">
            <xm:f>AND(COUNTIF($D$9:$E$9,D9)&gt;1,NOT(ISBLANK(D9)))</xm:f>
            <x14:dxf/>
          </x14:cfRule>
          <x14:cfRule type="duplicateValues" priority="14" stopIfTrue="1">
            <xm:f>AND(COUNTIF($D$9:$E$9,D9)&gt;1,NOT(ISBLANK(D9)))</xm:f>
            <x14:dxf/>
          </x14:cfRule>
          <x14:cfRule type="dataBar" id="{c9afd1b7-1dc4-4bb5-8069-c932808467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D9:E9</xm:sqref>
        </x14:conditionalFormatting>
        <x14:conditionalFormatting xmlns:xm="http://schemas.microsoft.com/office/excel/2006/main">
          <x14:cfRule type="duplicateValues" priority="7" stopIfTrue="1">
            <xm:f>AND(COUNTIF($D$10:$E$10,D10)&gt;1,NOT(ISBLANK(D10)))</xm:f>
            <x14:dxf/>
          </x14:cfRule>
          <x14:cfRule type="duplicateValues" priority="8" stopIfTrue="1">
            <xm:f>AND(COUNTIF($D$10:$E$10,D10)&gt;1,NOT(ISBLANK(D10)))</xm:f>
            <x14:dxf/>
          </x14:cfRule>
          <x14:cfRule type="dataBar" id="{510e0dee-aa76-481c-8383-db42a66a13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D10:E10</xm:sqref>
        </x14:conditionalFormatting>
        <x14:conditionalFormatting xmlns:xm="http://schemas.microsoft.com/office/excel/2006/main">
          <x14:cfRule type="duplicateValues" priority="3" stopIfTrue="1">
            <xm:f>AND(COUNTIF($E$8:$E$8,E8)&gt;1,NOT(ISBLANK(E8)))</xm:f>
            <x14:dxf/>
          </x14:cfRule>
          <x14:cfRule type="duplicateValues" priority="4" stopIfTrue="1">
            <xm:f>AND(COUNTIF($E$8:$E$8,E8)&gt;1,NOT(ISBLANK(E8)))</xm:f>
            <x14:dxf/>
          </x14:cfRule>
          <x14:cfRule type="dataBar" id="{b0bce640-c79c-482d-b4ab-dcd6bac14c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Tim Gray</cp:lastModifiedBy>
  <cp:lastPrinted>2019-10-09T13:21:12Z</cp:lastPrinted>
  <dcterms:created xsi:type="dcterms:W3CDTF">2003-06-28T15:22:09Z</dcterms:created>
  <dcterms:modified xsi:type="dcterms:W3CDTF">2020-03-25T14:29:17Z</dcterms:modified>
  <cp:category/>
  <cp:version/>
  <cp:contentType/>
  <cp:contentStatus/>
</cp:coreProperties>
</file>